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<sst xmlns="http://schemas.openxmlformats.org/spreadsheetml/2006/main" count="1479" uniqueCount="743">
  <si>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</si>
  <si>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</si>
  <si>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</si>
  <si>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</si>
  <si>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</si>
  <si>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</si>
  <si>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</si>
  <si>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</si>
  <si>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</si>
  <si>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</si>
  <si>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</si>
  <si>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</si>
  <si>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</si>
  <si>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</si>
  <si>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</si>
  <si>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</si>
  <si>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</si>
  <si>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</si>
  <si>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</si>
  <si>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</si>
  <si>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</si>
  <si>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</si>
  <si>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</si>
  <si>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</si>
  <si>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</si>
  <si>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</si>
  <si>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</si>
  <si>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</si>
  <si>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</si>
  <si>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</si>
  <si>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</si>
  <si>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</si>
  <si>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</si>
  <si>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</si>
  <si>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</si>
  <si>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</si>
  <si>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</si>
  <si>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</si>
  <si>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</si>
  <si>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</si>
  <si>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</si>
  <si>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</si>
  <si>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</si>
  <si>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</si>
  <si>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</si>
  <si>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</si>
  <si>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</si>
  <si>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</si>
  <si>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</si>
  <si>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</si>
  <si>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</si>
  <si>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</si>
  <si>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</si>
  <si>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</si>
  <si>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</si>
  <si>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</si>
  <si>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</si>
  <si>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</si>
  <si>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</si>
  <si>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</si>
  <si>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</si>
  <si>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</si>
  <si>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</si>
  <si>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</si>
  <si>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</si>
  <si>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</si>
  <si>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</si>
  <si>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</si>
  <si>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</si>
  <si>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</si>
  <si>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</si>
  <si>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</si>
  <si>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</si>
  <si>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</si>
  <si>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</si>
  <si>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</si>
  <si>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</si>
  <si>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</si>
  <si>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</si>
  <si>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</si>
  <si>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</si>
  <si>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</si>
  <si>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</si>
  <si>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</si>
  <si>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</si>
  <si>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</si>
  <si>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</si>
  <si>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</si>
  <si>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</si>
  <si>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</si>
  <si>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</si>
  <si>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</si>
  <si>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</si>
  <si>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</si>
  <si>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</si>
  <si>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</si>
  <si>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</si>
  <si>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</si>
  <si>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</si>
  <si>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</si>
  <si>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</si>
  <si>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</si>
  <si>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</si>
  <si>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</si>
  <si>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</si>
  <si>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</si>
  <si>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</si>
  <si>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</si>
  <si>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</si>
  <si>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</si>
  <si>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</si>
  <si>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</si>
  <si>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</si>
  <si>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</si>
  <si>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</si>
  <si>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</si>
  <si>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</si>
  <si>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</si>
  <si>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</si>
  <si>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</si>
  <si>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</si>
  <si>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</si>
  <si>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</si>
  <si>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</si>
  <si>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</si>
  <si>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</si>
  <si>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</si>
  <si>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</si>
  <si>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</si>
  <si>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</si>
  <si>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</si>
  <si>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</si>
  <si>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</si>
  <si>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</si>
  <si>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</si>
  <si>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</si>
  <si>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</si>
  <si>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</si>
  <si>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</si>
  <si>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</si>
  <si>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</si>
  <si>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</si>
  <si>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</si>
  <si>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</si>
  <si>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</si>
  <si>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</si>
  <si>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</si>
  <si>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</si>
  <si>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</si>
  <si>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</si>
  <si>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</si>
  <si>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</si>
  <si>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</si>
  <si>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</si>
  <si>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</si>
  <si>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</si>
  <si>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</si>
  <si>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</si>
  <si>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</si>
  <si>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</si>
  <si>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</si>
  <si>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</si>
  <si>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</si>
  <si>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</si>
  <si>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</si>
  <si>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</si>
  <si>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</si>
  <si>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</si>
  <si>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</si>
  <si>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</si>
  <si>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</si>
  <si>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</si>
  <si>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</si>
  <si>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</si>
  <si>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</si>
  <si>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</si>
  <si>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</si>
  <si>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</si>
  <si>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</si>
  <si>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</si>
  <si>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</si>
  <si>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</si>
  <si>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</si>
  <si>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</si>
  <si>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</si>
  <si>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</si>
  <si>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</si>
  <si>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</si>
  <si>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</si>
  <si>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</si>
  <si>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</si>
  <si>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</si>
  <si>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</si>
  <si>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</si>
  <si>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</si>
  <si>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</si>
  <si>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</si>
  <si>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</si>
  <si>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</si>
  <si>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</si>
  <si>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</si>
  <si>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</si>
  <si>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</si>
  <si>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</si>
  <si>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</si>
  <si>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</si>
  <si>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</si>
  <si>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</si>
  <si>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</si>
  <si>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</si>
  <si>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</si>
  <si>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</si>
  <si>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</si>
  <si>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</si>
  <si>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</si>
  <si>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</si>
  <si>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</si>
  <si>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</si>
  <si>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</si>
  <si>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</si>
  <si>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</si>
  <si>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</si>
  <si>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</si>
  <si>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</si>
  <si>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</si>
  <si>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</si>
  <si>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</si>
  <si>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</si>
  <si>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</si>
  <si>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</si>
  <si>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</si>
  <si>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</si>
  <si>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</si>
  <si>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</si>
  <si>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</si>
  <si>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</si>
  <si>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</si>
  <si>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</si>
  <si>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</si>
  <si>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</si>
  <si>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</si>
  <si>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</si>
  <si>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</si>
  <si>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</si>
  <si>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</si>
  <si>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</si>
  <si>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</si>
  <si>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</si>
  <si>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</si>
  <si>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</si>
  <si>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</si>
  <si>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</si>
  <si>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</si>
  <si>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</si>
  <si>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</si>
  <si>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</si>
  <si>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</si>
  <si>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</si>
  <si>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</si>
  <si>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</si>
  <si>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</si>
  <si>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</si>
  <si>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</si>
  <si>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</si>
  <si>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</si>
  <si>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</si>
  <si>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</si>
  <si>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</si>
  <si>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</si>
  <si>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</si>
  <si>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</si>
  <si>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</si>
  <si>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</si>
  <si>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</si>
  <si>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</si>
  <si>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</si>
  <si>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</si>
  <si>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</si>
  <si>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</si>
  <si>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</si>
  <si>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</si>
  <si>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</si>
  <si>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</si>
  <si>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</si>
  <si>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</si>
  <si>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</si>
  <si>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</si>
  <si>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</si>
  <si>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</si>
  <si>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</si>
  <si>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</si>
  <si>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</si>
  <si>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</si>
  <si>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</si>
  <si>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</si>
  <si>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</si>
  <si>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</si>
  <si>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</si>
  <si>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</si>
  <si>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</si>
  <si>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</si>
  <si>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</si>
  <si>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</si>
  <si>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</si>
  <si>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</si>
  <si>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</si>
  <si>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</si>
  <si>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</si>
  <si>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</si>
  <si>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</si>
  <si>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</si>
  <si>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</si>
  <si>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</si>
  <si>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</si>
  <si>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</si>
  <si>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</si>
  <si>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</si>
  <si>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</si>
  <si>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</si>
  <si>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</si>
  <si>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</si>
  <si>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</si>
  <si>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</si>
  <si>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</si>
  <si>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</si>
  <si>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</si>
  <si>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</si>
  <si>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</si>
  <si>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</si>
  <si>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</si>
  <si>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</si>
  <si>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</si>
  <si>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</si>
  <si>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</si>
  <si>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</si>
  <si>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</si>
  <si>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</si>
  <si>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</si>
  <si>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</si>
  <si>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</si>
  <si>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</si>
  <si>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</si>
  <si>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</si>
  <si>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</si>
  <si>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</si>
  <si>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</si>
  <si>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</si>
  <si>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</si>
  <si>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</si>
  <si>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</si>
  <si>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</si>
  <si>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</si>
  <si>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</si>
  <si>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</si>
  <si>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</si>
  <si>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</si>
  <si>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</si>
  <si>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</si>
  <si>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</si>
  <si>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</si>
  <si>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</si>
  <si>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</si>
  <si>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</si>
  <si>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</si>
  <si>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</si>
  <si>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</si>
  <si>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</si>
  <si>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</si>
  <si>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</si>
  <si>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</si>
  <si>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</si>
  <si>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</si>
  <si>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</si>
  <si>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</si>
  <si>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</si>
  <si>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</si>
  <si>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</si>
  <si>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</si>
  <si>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</si>
  <si>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</si>
  <si>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</si>
  <si>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</si>
  <si>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</si>
  <si>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</si>
  <si>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</si>
  <si>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</si>
  <si>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</si>
  <si>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</si>
  <si>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</si>
  <si>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</si>
  <si>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</si>
  <si>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</si>
  <si>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</si>
  <si>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</si>
  <si>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</si>
  <si>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</si>
  <si>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</si>
  <si>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</si>
  <si>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</si>
  <si>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</si>
  <si>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</si>
  <si>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</si>
  <si>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</si>
  <si>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</si>
  <si>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</si>
  <si>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</si>
  <si>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</si>
  <si>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</si>
  <si>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</si>
  <si>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</si>
  <si>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</si>
  <si>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</si>
  <si>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</si>
  <si>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</si>
  <si>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</si>
  <si>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</si>
  <si>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</si>
  <si>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</si>
  <si>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</si>
  <si>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</si>
  <si>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</si>
  <si>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</si>
  <si>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</si>
  <si>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</si>
  <si>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</si>
  <si>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</si>
  <si>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</si>
  <si>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</si>
  <si>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</si>
  <si>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</si>
  <si>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</si>
  <si>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</si>
  <si>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</si>
  <si>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</si>
  <si>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</si>
  <si>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</si>
  <si>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</si>
  <si>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</si>
  <si>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</si>
  <si>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</si>
  <si>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</si>
  <si>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</si>
  <si>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</si>
  <si>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</si>
  <si>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</si>
  <si>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</si>
  <si>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</si>
  <si>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</si>
  <si>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</si>
  <si>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</si>
  <si>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</si>
  <si>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</si>
  <si>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</si>
  <si>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</si>
  <si>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</si>
  <si>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</si>
  <si>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</si>
  <si>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</si>
  <si>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</si>
  <si>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</si>
  <si>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</si>
  <si>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</si>
  <si>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</si>
  <si>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</si>
  <si>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</si>
  <si>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</si>
  <si>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</si>
  <si>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</si>
  <si>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</si>
  <si>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</si>
  <si>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</si>
  <si>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</si>
  <si>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</si>
  <si>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</si>
  <si>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</si>
  <si>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</si>
  <si>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</si>
  <si>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</si>
  <si>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</si>
  <si>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</si>
  <si>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</si>
  <si>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</si>
  <si>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</si>
  <si>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</si>
  <si>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</si>
  <si>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</si>
  <si>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</si>
  <si>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</si>
  <si>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</si>
  <si>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</si>
  <si>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</si>
  <si>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</si>
  <si>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</si>
  <si>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</si>
  <si>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</si>
  <si>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</si>
  <si>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</si>
  <si>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</si>
  <si>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</si>
  <si>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</si>
  <si>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</si>
  <si>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</si>
  <si>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</si>
  <si>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</si>
  <si>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</si>
  <si>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</si>
  <si>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</si>
  <si>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</si>
  <si>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</si>
  <si>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</si>
  <si>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</si>
  <si>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</si>
  <si>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</si>
  <si>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</si>
  <si>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</si>
  <si>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</si>
  <si>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</si>
  <si>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</si>
  <si>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</si>
  <si>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</si>
  <si>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</si>
  <si>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</si>
  <si>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</si>
  <si>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</si>
  <si>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</si>
  <si>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</si>
  <si>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</si>
  <si>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</si>
  <si>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</si>
  <si>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</si>
  <si>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</si>
  <si>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</si>
  <si>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</si>
  <si>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</si>
  <si>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</si>
  <si>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</si>
  <si>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</si>
  <si>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</si>
  <si>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</si>
  <si>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</si>
  <si>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</si>
  <si>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</si>
  <si>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</si>
  <si>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</si>
  <si>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</si>
  <si>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</si>
  <si>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</si>
  <si>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</si>
  <si>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</si>
  <si>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</si>
  <si>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</si>
  <si>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</si>
  <si>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</si>
  <si>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</si>
  <si>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</si>
  <si>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</si>
  <si>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</si>
  <si>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</si>
  <si>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</si>
  <si>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</si>
  <si>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</si>
  <si>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</si>
  <si>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</si>
  <si>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</si>
  <si>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</si>
  <si>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</si>
  <si>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</si>
  <si>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</si>
  <si>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</si>
  <si>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</si>
  <si>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</si>
  <si>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</si>
  <si>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</si>
  <si>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</si>
  <si>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</si>
  <si>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</si>
  <si>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</si>
  <si>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</si>
  <si>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</si>
  <si>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</si>
  <si>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</si>
  <si>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</si>
  <si>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</si>
  <si>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</si>
  <si>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</si>
  <si>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</si>
  <si>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</si>
  <si>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</si>
  <si>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</si>
  <si>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</si>
  <si>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</si>
  <si>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</si>
  <si>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</si>
  <si>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</si>
  <si>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</si>
  <si>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</si>
  <si>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</si>
  <si>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</si>
  <si>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</si>
  <si>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</si>
  <si>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</si>
  <si>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</si>
  <si>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</si>
  <si>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</si>
  <si>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</si>
  <si>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</si>
  <si>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</si>
  <si>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</si>
  <si>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</si>
  <si>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</si>
  <si>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</si>
  <si>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</si>
  <si>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</si>
  <si>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</si>
  <si>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</si>
  <si>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</si>
  <si>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</si>
  <si>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</si>
  <si>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</si>
  <si>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</si>
  <si>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</si>
  <si>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</si>
  <si>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</si>
  <si>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</si>
  <si>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</si>
  <si>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</si>
  <si>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</si>
  <si>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</si>
  <si>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</si>
  <si>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</si>
  <si>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</si>
  <si>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</si>
  <si>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</si>
  <si>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</si>
  <si>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</si>
  <si>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</si>
  <si>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</si>
  <si>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</si>
  <si>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</si>
  <si>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</si>
  <si>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</si>
  <si>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</si>
  <si>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</si>
  <si>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</si>
  <si>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</si>
  <si>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</si>
  <si>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</si>
  <si>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</si>
  <si>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</si>
  <si>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</si>
  <si>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</si>
  <si>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</si>
  <si>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</si>
  <si>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</si>
  <si>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</si>
  <si>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</si>
  <si>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</si>
  <si>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</si>
  <si>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</si>
  <si>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</si>
  <si>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</si>
  <si>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</si>
  <si>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</si>
  <si>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</si>
  <si>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</si>
  <si>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</si>
  <si>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</si>
  <si>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</si>
  <si>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</si>
  <si>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</si>
  <si>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</si>
  <si>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</si>
  <si>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</si>
  <si>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</si>
  <si>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</si>
  <si>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</si>
  <si>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</si>
  <si>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</si>
  <si>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</si>
  <si>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</si>
  <si>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</si>
  <si>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</si>
  <si>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</si>
  <si>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</si>
  <si>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</si>
  <si>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</si>
  <si>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</si>
  <si>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</si>
  <si>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</si>
  <si>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</si>
  <si>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</si>
  <si>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</si>
  <si>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</si>
  <si>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</si>
  <si>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</si>
  <si>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</si>
  <si>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</si>
  <si>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</si>
  <si>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</si>
  <si>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</si>
  <si>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</si>
  <si>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</si>
  <si>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</si>
  <si>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</si>
  <si>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</si>
  <si>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</si>
  <si>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</si>
  <si>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</si>
  <si>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</si>
  <si>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</si>
  <si>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</si>
  <si>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</si>
  <si>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</si>
  <si>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</si>
  <si>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</si>
  <si>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</si>
  <si>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</si>
  <si>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</si>
  <si>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</si>
  <si>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</si>
  <si>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</si>
  <si>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</si>
  <si>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</si>
  <si>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</si>
  <si>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</si>
  <si>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</si>
  <si>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</si>
  <si>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</si>
  <si>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</si>
  <si>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</si>
  <si>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</si>
  <si>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</si>
  <si>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</si>
  <si>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</si>
  <si>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</si>
  <si>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</si>
  <si>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</si>
  <si>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</si>
  <si>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</si>
  <si>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</si>
  <si>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2018</t>
  </si>
  <si>
    <t xml:space="preserve">VALORE INDICATORE 2018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</si>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</sst>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25.740000000000002</v>
      </c>
    </row>
    <row r="11" spans="1:5" s="19" customFormat="1" ht="17.25" customHeight="1">
      <c r="A11"/>
      <c r="B11" s="15">
        <v>2</v>
      </c>
      <c r="C11" s="16" t="s">
        <v>13</v>
      </c>
      <c r="D11" s="17"/>
      <c r="E11" s="18"/>
    </row>
    <row r="12" spans="1:5" ht="25.5">
      <c r="A12" s="20" t="s">
        <v>14</v>
      </c>
      <c r="B12" s="20" t="s">
        <v>14</v>
      </c>
      <c r="C12" s="13" t="s">
        <v>15</v>
      </c>
      <c r="D12" s="13" t="s">
        <v>16</v>
      </c>
      <c r="E12" s="21">
        <v>106.67999999999999</v>
      </c>
    </row>
    <row r="13" spans="1:5" ht="25.5">
      <c r="A13" s="20" t="s">
        <v>17</v>
      </c>
      <c r="B13" s="20" t="s">
        <v>17</v>
      </c>
      <c r="C13" s="13" t="s">
        <v>18</v>
      </c>
      <c r="D13" s="13" t="s">
        <v>19</v>
      </c>
      <c r="E13" s="21">
        <v>99.32</v>
      </c>
    </row>
    <row r="14" spans="1:5" ht="38.25">
      <c r="A14" s="20" t="s">
        <v>20</v>
      </c>
      <c r="B14" s="20" t="s">
        <v>20</v>
      </c>
      <c r="C14" s="13" t="s">
        <v>21</v>
      </c>
      <c r="D14" s="22" t="s">
        <v>22</v>
      </c>
      <c r="E14" s="21">
        <v>101.27</v>
      </c>
    </row>
    <row r="15" spans="1:5" ht="38.25">
      <c r="A15" s="20" t="s">
        <v>23</v>
      </c>
      <c r="B15" s="20" t="s">
        <v>23</v>
      </c>
      <c r="C15" s="13" t="s">
        <v>24</v>
      </c>
      <c r="D15" s="22" t="s">
        <v>25</v>
      </c>
      <c r="E15" s="21">
        <v>94.28</v>
      </c>
    </row>
    <row r="16" spans="1:5" ht="25.5">
      <c r="A16" s="20" t="s">
        <v>26</v>
      </c>
      <c r="B16" s="20" t="s">
        <v>26</v>
      </c>
      <c r="C16" s="13" t="s">
        <v>27</v>
      </c>
      <c r="D16" s="13" t="s">
        <v>28</v>
      </c>
      <c r="E16" s="21">
        <v>100.61</v>
      </c>
    </row>
    <row r="17" spans="1:5" ht="25.5">
      <c r="A17" s="20" t="s">
        <v>29</v>
      </c>
      <c r="B17" s="20" t="s">
        <v>29</v>
      </c>
      <c r="C17" s="13" t="s">
        <v>30</v>
      </c>
      <c r="D17" s="13" t="s">
        <v>31</v>
      </c>
      <c r="E17" s="21">
        <v>92.23</v>
      </c>
    </row>
    <row r="18" spans="1:5" ht="38.25">
      <c r="A18" s="20" t="s">
        <v>32</v>
      </c>
      <c r="B18" s="20" t="s">
        <v>32</v>
      </c>
      <c r="C18" s="13" t="s">
        <v>33</v>
      </c>
      <c r="D18" s="22" t="s">
        <v>34</v>
      </c>
      <c r="E18" s="21">
        <v>97.48</v>
      </c>
    </row>
    <row r="19" spans="1:5" ht="38.25">
      <c r="A19" s="20" t="s">
        <v>35</v>
      </c>
      <c r="B19" s="20" t="s">
        <v>35</v>
      </c>
      <c r="C19" s="13" t="s">
        <v>36</v>
      </c>
      <c r="D19" s="22" t="s">
        <v>37</v>
      </c>
      <c r="E19" s="21">
        <v>89.37</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23.79</v>
      </c>
    </row>
    <row r="25" spans="1:5" ht="76.5">
      <c r="A25" s="20" t="s">
        <v>49</v>
      </c>
      <c r="B25" s="20" t="s">
        <v>49</v>
      </c>
      <c r="C25" s="13" t="s">
        <v>50</v>
      </c>
      <c r="D25" s="28" t="s">
        <v>51</v>
      </c>
      <c r="E25" s="27">
        <v>2.75</v>
      </c>
    </row>
    <row r="26" spans="1:5" ht="96" customHeight="1">
      <c r="A26" s="20" t="s">
        <v>52</v>
      </c>
      <c r="B26" s="20" t="s">
        <v>52</v>
      </c>
      <c r="C26" s="28" t="s">
        <v>53</v>
      </c>
      <c r="D26" s="28" t="s">
        <v>54</v>
      </c>
      <c r="E26" s="27">
        <v>7.86</v>
      </c>
    </row>
    <row r="27" spans="1:5" ht="63.75">
      <c r="A27" s="20" t="s">
        <v>55</v>
      </c>
      <c r="B27" s="20" t="s">
        <v>55</v>
      </c>
      <c r="C27" s="13" t="s">
        <v>56</v>
      </c>
      <c r="D27" s="29" t="s">
        <v>57</v>
      </c>
      <c r="E27" s="27">
        <v>135.4234</v>
      </c>
    </row>
    <row r="28" spans="2:5" ht="15.75">
      <c r="B28" s="23">
        <v>5</v>
      </c>
      <c r="C28" s="24" t="s">
        <v>58</v>
      </c>
      <c r="D28" s="30"/>
      <c r="E28" s="31"/>
    </row>
    <row r="29" spans="1:5" ht="54.75" customHeight="1">
      <c r="A29" s="20" t="s">
        <v>59</v>
      </c>
      <c r="B29" s="20" t="s">
        <v>59</v>
      </c>
      <c r="C29" s="13" t="s">
        <v>60</v>
      </c>
      <c r="D29" s="13" t="s">
        <v>61</v>
      </c>
      <c r="E29" s="21">
        <v>33.2</v>
      </c>
    </row>
    <row r="30" spans="2:5" ht="15.75">
      <c r="B30" s="23">
        <v>6</v>
      </c>
      <c r="C30" s="24" t="s">
        <v>62</v>
      </c>
      <c r="D30" s="30"/>
      <c r="E30" s="31"/>
    </row>
    <row r="31" spans="1:5" ht="25.5">
      <c r="A31" s="11" t="s">
        <v>63</v>
      </c>
      <c r="B31" s="11" t="s">
        <v>63</v>
      </c>
      <c r="C31" s="12" t="s">
        <v>64</v>
      </c>
      <c r="D31" s="29" t="s">
        <v>65</v>
      </c>
      <c r="E31" s="14">
        <v>1.92</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8.25</v>
      </c>
    </row>
    <row r="36" spans="1:5" ht="51">
      <c r="A36" s="11" t="s">
        <v>76</v>
      </c>
      <c r="B36" s="11" t="s">
        <v>76</v>
      </c>
      <c r="C36" s="12" t="s">
        <v>77</v>
      </c>
      <c r="D36" s="29" t="s">
        <v>78</v>
      </c>
      <c r="E36" s="32">
        <v>49.1557</v>
      </c>
    </row>
    <row r="37" spans="1:5" ht="38.25">
      <c r="A37" s="11" t="s">
        <v>79</v>
      </c>
      <c r="B37" s="11" t="s">
        <v>79</v>
      </c>
      <c r="C37" s="12" t="s">
        <v>80</v>
      </c>
      <c r="D37" s="29" t="s">
        <v>81</v>
      </c>
      <c r="E37" s="32">
        <v>4.4793</v>
      </c>
    </row>
    <row r="38" spans="1:5" ht="51">
      <c r="A38" s="11" t="s">
        <v>82</v>
      </c>
      <c r="B38" s="11" t="s">
        <v>82</v>
      </c>
      <c r="C38" s="12" t="s">
        <v>83</v>
      </c>
      <c r="D38" s="29" t="s">
        <v>84</v>
      </c>
      <c r="E38" s="32">
        <v>53.635</v>
      </c>
    </row>
    <row r="39" spans="1:5" ht="25.5">
      <c r="A39" s="11" t="s">
        <v>85</v>
      </c>
      <c r="B39" s="11" t="s">
        <v>85</v>
      </c>
      <c r="C39" s="12" t="s">
        <v>86</v>
      </c>
      <c r="D39" s="28" t="s">
        <v>87</v>
      </c>
      <c r="E39" s="32">
        <v>155.32999999999998</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95.07</v>
      </c>
    </row>
    <row r="44" spans="1:5" ht="38.25">
      <c r="A44" s="11" t="s">
        <v>98</v>
      </c>
      <c r="B44" s="11" t="s">
        <v>98</v>
      </c>
      <c r="C44" s="12" t="s">
        <v>99</v>
      </c>
      <c r="D44" s="28" t="s">
        <v>100</v>
      </c>
      <c r="E44" s="32">
        <v>100</v>
      </c>
    </row>
    <row r="45" spans="1:5" ht="38.25">
      <c r="A45" s="11" t="s">
        <v>101</v>
      </c>
      <c r="B45" s="11" t="s">
        <v>101</v>
      </c>
      <c r="C45" s="12" t="s">
        <v>102</v>
      </c>
      <c r="D45" s="28" t="s">
        <v>103</v>
      </c>
      <c r="E45" s="32">
        <v>0</v>
      </c>
    </row>
    <row r="46" spans="1:5" ht="33" customHeight="1">
      <c r="A46" s="11" t="s">
        <v>104</v>
      </c>
      <c r="B46" s="11" t="s">
        <v>104</v>
      </c>
      <c r="C46" s="12" t="s">
        <v>105</v>
      </c>
      <c r="D46" s="28" t="s">
        <v>106</v>
      </c>
      <c r="E46" s="32">
        <v>76.66</v>
      </c>
    </row>
    <row r="47" spans="1:5" ht="25.5">
      <c r="A47" s="11" t="s">
        <v>107</v>
      </c>
      <c r="B47" s="11" t="s">
        <v>107</v>
      </c>
      <c r="C47" s="12" t="s">
        <v>108</v>
      </c>
      <c r="D47" s="28" t="s">
        <v>109</v>
      </c>
      <c r="E47" s="32">
        <v>0</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74.6</v>
      </c>
    </row>
    <row r="51" spans="1:5" ht="78" customHeight="1">
      <c r="A51" s="11" t="s">
        <v>117</v>
      </c>
      <c r="B51" s="11" t="s">
        <v>117</v>
      </c>
      <c r="C51" s="12" t="s">
        <v>118</v>
      </c>
      <c r="D51" s="29" t="s">
        <v>119</v>
      </c>
      <c r="E51" s="32">
        <v>77.19</v>
      </c>
    </row>
    <row r="52" spans="1:5" ht="140.25">
      <c r="A52" s="11" t="s">
        <v>120</v>
      </c>
      <c r="B52" s="11" t="s">
        <v>120</v>
      </c>
      <c r="C52" s="12" t="s">
        <v>121</v>
      </c>
      <c r="D52" s="29" t="s">
        <v>122</v>
      </c>
      <c r="E52" s="32">
        <v>67.36999999999999</v>
      </c>
    </row>
    <row r="53" spans="1:5" ht="177" customHeight="1">
      <c r="A53" s="11" t="s">
        <v>123</v>
      </c>
      <c r="B53" s="11" t="s">
        <v>123</v>
      </c>
      <c r="C53" s="12" t="s">
        <v>124</v>
      </c>
      <c r="D53" s="29" t="s">
        <v>125</v>
      </c>
      <c r="E53" s="32">
        <v>47.85</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9.54</v>
      </c>
    </row>
    <row r="58" spans="1:5" ht="119.25" customHeight="1">
      <c r="A58" s="11" t="s">
        <v>136</v>
      </c>
      <c r="B58" s="11" t="s">
        <v>136</v>
      </c>
      <c r="C58" s="12" t="s">
        <v>137</v>
      </c>
      <c r="D58" s="28" t="s">
        <v>138</v>
      </c>
      <c r="E58" s="32">
        <v>5.75</v>
      </c>
    </row>
    <row r="59" spans="1:5" ht="38.25">
      <c r="A59" s="20" t="s">
        <v>139</v>
      </c>
      <c r="B59" s="20" t="s">
        <v>139</v>
      </c>
      <c r="C59" s="13" t="s">
        <v>140</v>
      </c>
      <c r="D59" s="28" t="s">
        <v>141</v>
      </c>
      <c r="E59" s="27">
        <v>26228.320000000003</v>
      </c>
    </row>
    <row r="60" spans="2:5" ht="18.75" customHeight="1">
      <c r="B60" s="23">
        <v>11</v>
      </c>
      <c r="C60" s="162" t="s">
        <v>142</v>
      </c>
      <c r="D60" s="162"/>
      <c r="E60" s="162"/>
    </row>
    <row r="61" spans="1:5" ht="12.75">
      <c r="A61" s="11" t="s">
        <v>143</v>
      </c>
      <c r="B61" s="11" t="s">
        <v>143</v>
      </c>
      <c r="C61" s="12" t="s">
        <v>144</v>
      </c>
      <c r="D61" s="29" t="s">
        <v>145</v>
      </c>
      <c r="E61" s="32">
        <v>92.32000000000001</v>
      </c>
    </row>
    <row r="62" spans="1:5" ht="12.75">
      <c r="A62" s="11" t="s">
        <v>146</v>
      </c>
      <c r="B62" s="11" t="s">
        <v>146</v>
      </c>
      <c r="C62" s="12" t="s">
        <v>147</v>
      </c>
      <c r="D62" s="29" t="s">
        <v>148</v>
      </c>
      <c r="E62" s="32">
        <v>6.34</v>
      </c>
    </row>
    <row r="63" spans="1:5" ht="12.75">
      <c r="A63" s="11" t="s">
        <v>149</v>
      </c>
      <c r="B63" s="11" t="s">
        <v>149</v>
      </c>
      <c r="C63" s="12" t="s">
        <v>150</v>
      </c>
      <c r="D63" s="29" t="s">
        <v>151</v>
      </c>
      <c r="E63" s="32">
        <v>0.69</v>
      </c>
    </row>
    <row r="64" spans="1:5" ht="12.75">
      <c r="A64" s="11" t="s">
        <v>152</v>
      </c>
      <c r="B64" s="11" t="s">
        <v>152</v>
      </c>
      <c r="C64" s="12" t="s">
        <v>153</v>
      </c>
      <c r="D64" s="29" t="s">
        <v>154</v>
      </c>
      <c r="E64" s="32">
        <v>0.65</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60.27</v>
      </c>
    </row>
    <row r="76" spans="2:5" ht="15.75" customHeight="1">
      <c r="B76" s="33">
        <v>15</v>
      </c>
      <c r="C76" s="163" t="s">
        <v>182</v>
      </c>
      <c r="D76" s="163"/>
      <c r="E76" s="163"/>
    </row>
    <row r="77" spans="1:5" s="36" customFormat="1" ht="63.75">
      <c r="A77" s="11" t="s">
        <v>183</v>
      </c>
      <c r="B77" s="11" t="s">
        <v>183</v>
      </c>
      <c r="C77" s="13" t="s">
        <v>184</v>
      </c>
      <c r="D77" s="28" t="s">
        <v>185</v>
      </c>
      <c r="E77" s="14">
        <v>10.530000000000001</v>
      </c>
    </row>
    <row r="78" spans="1:5" s="36" customFormat="1" ht="90.75" customHeight="1">
      <c r="A78" s="11" t="s">
        <v>186</v>
      </c>
      <c r="B78" s="11" t="s">
        <v>186</v>
      </c>
      <c r="C78" s="13" t="s">
        <v>187</v>
      </c>
      <c r="D78" s="28" t="s">
        <v>188</v>
      </c>
      <c r="E78" s="14">
        <v>12.01</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49.3526</v>
      </c>
      <c r="E9" s="53">
        <v>44.3312</v>
      </c>
      <c r="F9" s="53">
        <v>61.5531</v>
      </c>
      <c r="G9" s="53">
        <v>100</v>
      </c>
      <c r="H9" s="53">
        <v>99.2454</v>
      </c>
      <c r="I9" s="53">
        <v>96.8186</v>
      </c>
      <c r="J9" s="53">
        <v>97.4556</v>
      </c>
      <c r="K9" s="53">
        <v>94.0033</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49.3526</v>
      </c>
      <c r="E13" s="55">
        <f>SUM(E9:E12)</f>
        <v>44.3312</v>
      </c>
      <c r="F13" s="55">
        <f>SUM(F9:F12)</f>
        <v>61.5531</v>
      </c>
      <c r="G13" s="56">
        <v>100</v>
      </c>
      <c r="H13" s="56">
        <v>99.2454</v>
      </c>
      <c r="I13" s="56">
        <v>96.8186</v>
      </c>
      <c r="J13" s="56">
        <v>97.4556</v>
      </c>
      <c r="K13" s="56">
        <v>94.0033</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2.2712</v>
      </c>
      <c r="E15" s="53">
        <v>3.4736</v>
      </c>
      <c r="F15" s="53">
        <v>4.0982</v>
      </c>
      <c r="G15" s="53">
        <v>100</v>
      </c>
      <c r="H15" s="53">
        <v>101.2959</v>
      </c>
      <c r="I15" s="53">
        <v>54.959</v>
      </c>
      <c r="J15" s="53">
        <v>45.4936</v>
      </c>
      <c r="K15" s="53">
        <v>92.8341</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2.2712</v>
      </c>
      <c r="E20" s="55">
        <f>SUM(E15:E19)</f>
        <v>3.4736</v>
      </c>
      <c r="F20" s="55">
        <f>SUM(F15:F19)</f>
        <v>4.0982</v>
      </c>
      <c r="G20" s="56">
        <v>100</v>
      </c>
      <c r="H20" s="56">
        <v>101.2959</v>
      </c>
      <c r="I20" s="56">
        <v>54.959</v>
      </c>
      <c r="J20" s="56">
        <v>45.4936</v>
      </c>
      <c r="K20" s="56">
        <v>92.8341</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8.3162</v>
      </c>
      <c r="E22" s="53">
        <v>9.7049</v>
      </c>
      <c r="F22" s="53">
        <v>12.0785</v>
      </c>
      <c r="G22" s="53">
        <v>100</v>
      </c>
      <c r="H22" s="53">
        <v>99.9275</v>
      </c>
      <c r="I22" s="53">
        <v>86.2545</v>
      </c>
      <c r="J22" s="53">
        <v>87.3536</v>
      </c>
      <c r="K22" s="53">
        <v>78.3194</v>
      </c>
    </row>
    <row r="23" spans="1:11" ht="34.5" customHeight="1">
      <c r="A23" s="48" t="s">
        <v>249</v>
      </c>
      <c r="B23" s="48" t="s">
        <v>249</v>
      </c>
      <c r="C23" s="52" t="s">
        <v>250</v>
      </c>
      <c r="D23" s="53">
        <v>0.5513</v>
      </c>
      <c r="E23" s="53">
        <v>0.4916</v>
      </c>
      <c r="F23" s="53">
        <v>0.4403</v>
      </c>
      <c r="G23" s="53">
        <v>100</v>
      </c>
      <c r="H23" s="53">
        <v>100</v>
      </c>
      <c r="I23" s="53">
        <v>100</v>
      </c>
      <c r="J23" s="53">
        <v>100</v>
      </c>
      <c r="K23" s="53">
        <v>0</v>
      </c>
    </row>
    <row r="24" spans="1:11" ht="34.5" customHeight="1">
      <c r="A24" s="48" t="s">
        <v>251</v>
      </c>
      <c r="B24" s="48" t="s">
        <v>251</v>
      </c>
      <c r="C24" s="52" t="s">
        <v>252</v>
      </c>
      <c r="D24" s="53">
        <v>0.011</v>
      </c>
      <c r="E24" s="53">
        <v>0.0098</v>
      </c>
      <c r="F24" s="53">
        <v>0.0001</v>
      </c>
      <c r="G24" s="53">
        <v>100</v>
      </c>
      <c r="H24" s="53">
        <v>100</v>
      </c>
      <c r="I24" s="53">
        <v>100</v>
      </c>
      <c r="J24" s="53">
        <v>100</v>
      </c>
      <c r="K24" s="53">
        <v>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2.0407</v>
      </c>
      <c r="E26" s="53">
        <v>1.8986</v>
      </c>
      <c r="F26" s="53">
        <v>2.5579</v>
      </c>
      <c r="G26" s="53">
        <v>100</v>
      </c>
      <c r="H26" s="53">
        <v>100</v>
      </c>
      <c r="I26" s="53">
        <v>83.6963</v>
      </c>
      <c r="J26" s="53">
        <v>80.7273</v>
      </c>
      <c r="K26" s="53">
        <v>100</v>
      </c>
    </row>
    <row r="27" spans="1:11" ht="34.5" customHeight="1">
      <c r="A27" s="48" t="s">
        <v>257</v>
      </c>
      <c r="B27" s="46">
        <v>30000</v>
      </c>
      <c r="C27" s="54" t="s">
        <v>258</v>
      </c>
      <c r="D27" s="55">
        <f>SUM(D22:D26)</f>
        <v>10.9192</v>
      </c>
      <c r="E27" s="55">
        <f>SUM(E22:E26)</f>
        <v>12.1049</v>
      </c>
      <c r="F27" s="55">
        <f>SUM(F22:F26)</f>
        <v>15.0768</v>
      </c>
      <c r="G27" s="56">
        <v>100</v>
      </c>
      <c r="H27" s="56">
        <v>99.942</v>
      </c>
      <c r="I27" s="56">
        <v>86.1568</v>
      </c>
      <c r="J27" s="56">
        <v>86.5988</v>
      </c>
      <c r="K27" s="56">
        <v>83.041</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0.4238</v>
      </c>
      <c r="E30" s="53">
        <v>6.4298</v>
      </c>
      <c r="F30" s="53">
        <v>0.7199</v>
      </c>
      <c r="G30" s="53">
        <v>100</v>
      </c>
      <c r="H30" s="53">
        <v>105.878</v>
      </c>
      <c r="I30" s="53">
        <v>58.4032</v>
      </c>
      <c r="J30" s="53">
        <v>100</v>
      </c>
      <c r="K30" s="53">
        <v>0</v>
      </c>
    </row>
    <row r="31" spans="1:11" ht="34.5" customHeight="1">
      <c r="A31" s="48" t="s">
        <v>265</v>
      </c>
      <c r="B31" s="48" t="s">
        <v>265</v>
      </c>
      <c r="C31" s="52" t="s">
        <v>266</v>
      </c>
      <c r="D31" s="53">
        <v>4.851</v>
      </c>
      <c r="E31" s="53">
        <v>4.3261</v>
      </c>
      <c r="F31" s="53">
        <v>5.8692</v>
      </c>
      <c r="G31" s="53">
        <v>100</v>
      </c>
      <c r="H31" s="53">
        <v>100</v>
      </c>
      <c r="I31" s="53">
        <v>100</v>
      </c>
      <c r="J31" s="53">
        <v>100</v>
      </c>
      <c r="K31" s="53">
        <v>0</v>
      </c>
    </row>
    <row r="32" spans="1:11" ht="34.5" customHeight="1">
      <c r="A32" s="48" t="s">
        <v>267</v>
      </c>
      <c r="B32" s="48" t="s">
        <v>267</v>
      </c>
      <c r="C32" s="52" t="s">
        <v>268</v>
      </c>
      <c r="D32" s="53">
        <v>5.1818</v>
      </c>
      <c r="E32" s="53">
        <v>4.975</v>
      </c>
      <c r="F32" s="53">
        <v>2.0045</v>
      </c>
      <c r="G32" s="53">
        <v>100</v>
      </c>
      <c r="H32" s="53">
        <v>100</v>
      </c>
      <c r="I32" s="53">
        <v>100</v>
      </c>
      <c r="J32" s="53">
        <v>100</v>
      </c>
      <c r="K32" s="53">
        <v>0</v>
      </c>
    </row>
    <row r="33" spans="1:11" ht="34.5" customHeight="1">
      <c r="A33" s="48" t="s">
        <v>269</v>
      </c>
      <c r="B33" s="48" t="s">
        <v>269</v>
      </c>
      <c r="C33" s="52" t="s">
        <v>270</v>
      </c>
      <c r="D33" s="53">
        <v>2.205</v>
      </c>
      <c r="E33" s="53">
        <v>2.2472</v>
      </c>
      <c r="F33" s="53">
        <v>2.1745</v>
      </c>
      <c r="G33" s="53">
        <v>100</v>
      </c>
      <c r="H33" s="53">
        <v>100</v>
      </c>
      <c r="I33" s="53">
        <v>100</v>
      </c>
      <c r="J33" s="53">
        <v>100</v>
      </c>
      <c r="K33" s="53">
        <v>0</v>
      </c>
    </row>
    <row r="34" spans="1:11" ht="34.5" customHeight="1">
      <c r="A34" s="48" t="s">
        <v>271</v>
      </c>
      <c r="B34" s="46">
        <v>40000</v>
      </c>
      <c r="C34" s="54" t="s">
        <v>272</v>
      </c>
      <c r="D34" s="55">
        <f>SUM(D29:D33)</f>
        <v>12.6616</v>
      </c>
      <c r="E34" s="55">
        <f>SUM(E29:E33)</f>
        <v>17.9781</v>
      </c>
      <c r="F34" s="55">
        <f>SUM(F29:F33)</f>
        <v>10.7681</v>
      </c>
      <c r="G34" s="56">
        <v>100</v>
      </c>
      <c r="H34" s="56">
        <v>102.1023</v>
      </c>
      <c r="I34" s="56">
        <v>95.4546</v>
      </c>
      <c r="J34" s="56">
        <v>100</v>
      </c>
      <c r="K34" s="56">
        <v>0</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0</v>
      </c>
      <c r="H44" s="53">
        <v>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0</v>
      </c>
      <c r="H46" s="56">
        <v>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6.615</v>
      </c>
      <c r="E48" s="53">
        <v>5.8992</v>
      </c>
      <c r="F48" s="53">
        <v>0</v>
      </c>
      <c r="G48" s="53">
        <v>100</v>
      </c>
      <c r="H48" s="53">
        <v>100</v>
      </c>
      <c r="I48" s="53">
        <v>0</v>
      </c>
      <c r="J48" s="53">
        <v>0</v>
      </c>
      <c r="K48" s="53">
        <v>0</v>
      </c>
    </row>
    <row r="49" spans="1:11" ht="34.5" customHeight="1">
      <c r="A49" s="48" t="s">
        <v>301</v>
      </c>
      <c r="B49" s="46">
        <v>70000</v>
      </c>
      <c r="C49" s="54" t="s">
        <v>302</v>
      </c>
      <c r="D49" s="55">
        <f>D48</f>
        <v>6.615</v>
      </c>
      <c r="E49" s="55">
        <f>E48</f>
        <v>5.8992</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13.5939</v>
      </c>
      <c r="E51" s="53">
        <v>12.1228</v>
      </c>
      <c r="F51" s="53">
        <v>8.1908</v>
      </c>
      <c r="G51" s="53">
        <v>100</v>
      </c>
      <c r="H51" s="53">
        <v>100.2067</v>
      </c>
      <c r="I51" s="53">
        <v>99.3898</v>
      </c>
      <c r="J51" s="53">
        <v>99.8023</v>
      </c>
      <c r="K51" s="53">
        <v>0</v>
      </c>
    </row>
    <row r="52" spans="1:11" ht="34.5" customHeight="1">
      <c r="A52" s="48" t="s">
        <v>307</v>
      </c>
      <c r="B52" s="48" t="s">
        <v>307</v>
      </c>
      <c r="C52" s="52" t="s">
        <v>308</v>
      </c>
      <c r="D52" s="53">
        <v>4.5864</v>
      </c>
      <c r="E52" s="53">
        <v>4.0901</v>
      </c>
      <c r="F52" s="53">
        <v>0.313</v>
      </c>
      <c r="G52" s="53">
        <v>100</v>
      </c>
      <c r="H52" s="53">
        <v>100.0801</v>
      </c>
      <c r="I52" s="53">
        <v>91.9586</v>
      </c>
      <c r="J52" s="53">
        <v>96.4443</v>
      </c>
      <c r="K52" s="53">
        <v>0</v>
      </c>
    </row>
    <row r="53" spans="1:11" ht="34.5" customHeight="1">
      <c r="A53" s="48" t="s">
        <v>309</v>
      </c>
      <c r="B53" s="46">
        <v>90000</v>
      </c>
      <c r="C53" s="54" t="s">
        <v>310</v>
      </c>
      <c r="D53" s="55">
        <f>D51+D52</f>
        <v>18.1803</v>
      </c>
      <c r="E53" s="55">
        <f>E51+E52</f>
        <v>16.212899999999998</v>
      </c>
      <c r="F53" s="55">
        <f>F51+F52</f>
        <v>8.5038</v>
      </c>
      <c r="G53" s="56">
        <v>100</v>
      </c>
      <c r="H53" s="56">
        <v>100.1747</v>
      </c>
      <c r="I53" s="56">
        <v>99.1045</v>
      </c>
      <c r="J53" s="56">
        <v>99.6787</v>
      </c>
      <c r="K53" s="56">
        <v>0</v>
      </c>
    </row>
    <row r="54" spans="1:11" ht="34.5" customHeight="1">
      <c r="A54" s="48" t="s">
        <v>311</v>
      </c>
      <c r="B54" s="175" t="s">
        <v>312</v>
      </c>
      <c r="C54" s="175"/>
      <c r="D54" s="58">
        <f>D53+D49+D46+D40+D34+D27+D20+D13</f>
        <v>99.9999</v>
      </c>
      <c r="E54" s="58">
        <f>E53+E49+E46+E40+E34+E27+E20+E13</f>
        <v>99.9999</v>
      </c>
      <c r="F54" s="58">
        <f>F53+F49+F46+F40+F34+F27+F20+F13</f>
        <v>100</v>
      </c>
      <c r="G54" s="56">
        <v>100</v>
      </c>
      <c r="H54" s="56">
        <v>100.033</v>
      </c>
      <c r="I54" s="56">
        <v>93.4714</v>
      </c>
      <c r="J54" s="56">
        <v>94.1523</v>
      </c>
      <c r="K54" s="56">
        <v>89.6142</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1.1488</v>
      </c>
      <c r="F9" s="67">
        <v>0</v>
      </c>
      <c r="G9" s="67">
        <v>0.9394</v>
      </c>
      <c r="H9" s="67">
        <v>0</v>
      </c>
      <c r="I9" s="67">
        <v>1.242</v>
      </c>
      <c r="J9" s="67">
        <v>0</v>
      </c>
      <c r="K9" s="67">
        <v>0</v>
      </c>
    </row>
    <row r="10" spans="1:11" ht="26.25" customHeight="1">
      <c r="A10" s="65" t="s">
        <v>329</v>
      </c>
      <c r="B10" s="178"/>
      <c r="C10" s="66" t="s">
        <v>330</v>
      </c>
      <c r="D10" s="66" t="s">
        <v>331</v>
      </c>
      <c r="E10" s="67">
        <v>4.4607</v>
      </c>
      <c r="F10" s="67">
        <v>0</v>
      </c>
      <c r="G10" s="67">
        <v>3.6499</v>
      </c>
      <c r="H10" s="67">
        <v>0</v>
      </c>
      <c r="I10" s="67">
        <v>4.6952</v>
      </c>
      <c r="J10" s="67">
        <v>0.4553</v>
      </c>
      <c r="K10" s="67">
        <v>2.7326</v>
      </c>
    </row>
    <row r="11" spans="1:11" ht="34.5" customHeight="1">
      <c r="A11" s="65" t="s">
        <v>332</v>
      </c>
      <c r="B11" s="178"/>
      <c r="C11" s="66" t="s">
        <v>333</v>
      </c>
      <c r="D11" s="66" t="s">
        <v>334</v>
      </c>
      <c r="E11" s="67">
        <v>3.2387</v>
      </c>
      <c r="F11" s="67">
        <v>0</v>
      </c>
      <c r="G11" s="67">
        <v>2.62</v>
      </c>
      <c r="H11" s="67">
        <v>0</v>
      </c>
      <c r="I11" s="67">
        <v>3.2672</v>
      </c>
      <c r="J11" s="67">
        <v>0.6494</v>
      </c>
      <c r="K11" s="67">
        <v>0.5423</v>
      </c>
    </row>
    <row r="12" spans="1:11" ht="39.75" customHeight="1">
      <c r="A12" s="65" t="s">
        <v>335</v>
      </c>
      <c r="B12" s="178"/>
      <c r="C12" s="66" t="s">
        <v>336</v>
      </c>
      <c r="D12" s="66" t="s">
        <v>337</v>
      </c>
      <c r="E12" s="67">
        <v>0.7277</v>
      </c>
      <c r="F12" s="67">
        <v>0</v>
      </c>
      <c r="G12" s="67">
        <v>0.6649</v>
      </c>
      <c r="H12" s="67">
        <v>0</v>
      </c>
      <c r="I12" s="67">
        <v>0.9216</v>
      </c>
      <c r="J12" s="67">
        <v>0</v>
      </c>
      <c r="K12" s="67">
        <v>0</v>
      </c>
    </row>
    <row r="13" spans="1:11" ht="42.75" customHeight="1">
      <c r="A13" s="65" t="s">
        <v>338</v>
      </c>
      <c r="B13" s="178"/>
      <c r="C13" s="66" t="s">
        <v>339</v>
      </c>
      <c r="D13" s="66" t="s">
        <v>340</v>
      </c>
      <c r="E13" s="67">
        <v>2.291</v>
      </c>
      <c r="F13" s="67">
        <v>0</v>
      </c>
      <c r="G13" s="67">
        <v>1.6163</v>
      </c>
      <c r="H13" s="67">
        <v>0</v>
      </c>
      <c r="I13" s="67">
        <v>2.0144</v>
      </c>
      <c r="J13" s="67">
        <v>0</v>
      </c>
      <c r="K13" s="67">
        <v>14.0204</v>
      </c>
    </row>
    <row r="14" spans="1:11" ht="24.75" customHeight="1">
      <c r="A14" s="65" t="s">
        <v>341</v>
      </c>
      <c r="B14" s="178"/>
      <c r="C14" s="66" t="s">
        <v>342</v>
      </c>
      <c r="D14" s="66" t="s">
        <v>343</v>
      </c>
      <c r="E14" s="67">
        <v>2.6703</v>
      </c>
      <c r="F14" s="67">
        <v>0</v>
      </c>
      <c r="G14" s="67">
        <v>2.4551</v>
      </c>
      <c r="H14" s="67">
        <v>0</v>
      </c>
      <c r="I14" s="67">
        <v>3.5199</v>
      </c>
      <c r="J14" s="67">
        <v>1.8681</v>
      </c>
      <c r="K14" s="67">
        <v>2.5116</v>
      </c>
    </row>
    <row r="15" spans="1:11" ht="34.5" customHeight="1">
      <c r="A15" s="65" t="s">
        <v>344</v>
      </c>
      <c r="B15" s="178"/>
      <c r="C15" s="66" t="s">
        <v>345</v>
      </c>
      <c r="D15" s="66" t="s">
        <v>346</v>
      </c>
      <c r="E15" s="67">
        <v>0.1544</v>
      </c>
      <c r="F15" s="67">
        <v>0</v>
      </c>
      <c r="G15" s="67">
        <v>0.149</v>
      </c>
      <c r="H15" s="67">
        <v>0</v>
      </c>
      <c r="I15" s="67">
        <v>0.182</v>
      </c>
      <c r="J15" s="67">
        <v>0</v>
      </c>
      <c r="K15" s="67">
        <v>0.0132</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0.1103</v>
      </c>
      <c r="F17" s="67">
        <v>0</v>
      </c>
      <c r="G17" s="67">
        <v>0.4019</v>
      </c>
      <c r="H17" s="67">
        <v>1.6907</v>
      </c>
      <c r="I17" s="67">
        <v>0.2648</v>
      </c>
      <c r="J17" s="67">
        <v>0.3103</v>
      </c>
      <c r="K17" s="67">
        <v>0</v>
      </c>
    </row>
    <row r="18" spans="1:11" ht="27" customHeight="1">
      <c r="A18" s="65" t="s">
        <v>353</v>
      </c>
      <c r="B18" s="178"/>
      <c r="C18" s="66" t="s">
        <v>354</v>
      </c>
      <c r="D18" s="66" t="s">
        <v>355</v>
      </c>
      <c r="E18" s="67">
        <v>0.1389</v>
      </c>
      <c r="F18" s="67">
        <v>0</v>
      </c>
      <c r="G18" s="67">
        <v>0.1074</v>
      </c>
      <c r="H18" s="67">
        <v>0</v>
      </c>
      <c r="I18" s="67">
        <v>0.1198</v>
      </c>
      <c r="J18" s="67">
        <v>0</v>
      </c>
      <c r="K18" s="67">
        <v>0.4049</v>
      </c>
    </row>
    <row r="19" spans="1:11" ht="24.75" customHeight="1">
      <c r="A19" s="65" t="s">
        <v>356</v>
      </c>
      <c r="B19" s="178"/>
      <c r="C19" s="66" t="s">
        <v>357</v>
      </c>
      <c r="D19" s="66" t="s">
        <v>358</v>
      </c>
      <c r="E19" s="67">
        <v>4.1101</v>
      </c>
      <c r="F19" s="67">
        <v>0</v>
      </c>
      <c r="G19" s="67">
        <v>4.6809</v>
      </c>
      <c r="H19" s="67">
        <v>9.2234</v>
      </c>
      <c r="I19" s="67">
        <v>5.5237</v>
      </c>
      <c r="J19" s="67">
        <v>6.4792</v>
      </c>
      <c r="K19" s="67">
        <v>6.9544</v>
      </c>
    </row>
    <row r="20" spans="1:11" ht="49.5" customHeight="1">
      <c r="A20" s="65" t="s">
        <v>359</v>
      </c>
      <c r="B20" s="178"/>
      <c r="C20" s="179" t="s">
        <v>360</v>
      </c>
      <c r="D20" s="179"/>
      <c r="E20" s="68">
        <f aca="true" t="shared" si="0" ref="E20:K20">SUM(E9:E19)</f>
        <v>19.050900000000002</v>
      </c>
      <c r="F20" s="68">
        <f t="shared" si="0"/>
        <v>0</v>
      </c>
      <c r="G20" s="68">
        <f t="shared" si="0"/>
        <v>17.2848</v>
      </c>
      <c r="H20" s="68">
        <f t="shared" si="0"/>
        <v>10.9141</v>
      </c>
      <c r="I20" s="68">
        <f t="shared" si="0"/>
        <v>21.7506</v>
      </c>
      <c r="J20" s="68">
        <f t="shared" si="0"/>
        <v>9.7623</v>
      </c>
      <c r="K20" s="68">
        <f t="shared" si="0"/>
        <v>27.179400000000005</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1.8533</v>
      </c>
      <c r="F24" s="67">
        <v>0</v>
      </c>
      <c r="G24" s="67">
        <v>1.4323</v>
      </c>
      <c r="H24" s="67">
        <v>0</v>
      </c>
      <c r="I24" s="67">
        <v>1.7265</v>
      </c>
      <c r="J24" s="67">
        <v>0.3334</v>
      </c>
      <c r="K24" s="67">
        <v>2.4341</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1.8533</v>
      </c>
      <c r="F26" s="68">
        <f t="shared" si="2"/>
        <v>0</v>
      </c>
      <c r="G26" s="68">
        <f t="shared" si="2"/>
        <v>1.4323</v>
      </c>
      <c r="H26" s="68">
        <f t="shared" si="2"/>
        <v>0</v>
      </c>
      <c r="I26" s="68">
        <f t="shared" si="2"/>
        <v>1.7265</v>
      </c>
      <c r="J26" s="68">
        <f t="shared" si="2"/>
        <v>0.3334</v>
      </c>
      <c r="K26" s="68">
        <f t="shared" si="2"/>
        <v>2.4341</v>
      </c>
    </row>
    <row r="27" spans="1:11" ht="33" customHeight="1">
      <c r="A27" s="65" t="s">
        <v>375</v>
      </c>
      <c r="B27" s="180" t="s">
        <v>376</v>
      </c>
      <c r="C27" s="69" t="s">
        <v>327</v>
      </c>
      <c r="D27" s="69" t="s">
        <v>377</v>
      </c>
      <c r="E27" s="67">
        <v>1.0508</v>
      </c>
      <c r="F27" s="67">
        <v>0</v>
      </c>
      <c r="G27" s="67">
        <v>0.8125</v>
      </c>
      <c r="H27" s="67">
        <v>0</v>
      </c>
      <c r="I27" s="67">
        <v>1.1261</v>
      </c>
      <c r="J27" s="67">
        <v>0</v>
      </c>
      <c r="K27" s="67">
        <v>0</v>
      </c>
    </row>
    <row r="28" spans="1:11" ht="39.75" customHeight="1">
      <c r="A28" s="65" t="s">
        <v>378</v>
      </c>
      <c r="B28" s="180"/>
      <c r="C28" s="66" t="s">
        <v>330</v>
      </c>
      <c r="D28" s="66" t="s">
        <v>379</v>
      </c>
      <c r="E28" s="67">
        <v>2.0431</v>
      </c>
      <c r="F28" s="67">
        <v>0</v>
      </c>
      <c r="G28" s="67">
        <v>2.0572</v>
      </c>
      <c r="H28" s="67">
        <v>0</v>
      </c>
      <c r="I28" s="67">
        <v>2.6513</v>
      </c>
      <c r="J28" s="67">
        <v>0</v>
      </c>
      <c r="K28" s="67">
        <v>5.4822</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v>
      </c>
      <c r="F32" s="67">
        <v>0</v>
      </c>
      <c r="G32" s="67">
        <v>0</v>
      </c>
      <c r="H32" s="67">
        <v>0</v>
      </c>
      <c r="I32" s="67">
        <v>0</v>
      </c>
      <c r="J32" s="67">
        <v>0</v>
      </c>
      <c r="K32" s="67">
        <v>0</v>
      </c>
    </row>
    <row r="33" spans="1:11" ht="27.75" customHeight="1">
      <c r="A33" s="65" t="s">
        <v>388</v>
      </c>
      <c r="B33" s="180"/>
      <c r="C33" s="66" t="s">
        <v>345</v>
      </c>
      <c r="D33" s="66" t="s">
        <v>389</v>
      </c>
      <c r="E33" s="67">
        <v>3.528</v>
      </c>
      <c r="F33" s="67">
        <v>0</v>
      </c>
      <c r="G33" s="67">
        <v>2.89</v>
      </c>
      <c r="H33" s="67">
        <v>0</v>
      </c>
      <c r="I33" s="67">
        <v>3.8355</v>
      </c>
      <c r="J33" s="67">
        <v>0</v>
      </c>
      <c r="K33" s="67">
        <v>3.4696</v>
      </c>
    </row>
    <row r="34" spans="1:11" ht="39.75" customHeight="1">
      <c r="A34" s="65" t="s">
        <v>390</v>
      </c>
      <c r="B34" s="180"/>
      <c r="C34" s="179" t="s">
        <v>391</v>
      </c>
      <c r="D34" s="179"/>
      <c r="E34" s="68">
        <f aca="true" t="shared" si="3" ref="E34:K34">SUM(E27:E33)</f>
        <v>6.6219</v>
      </c>
      <c r="F34" s="68">
        <f t="shared" si="3"/>
        <v>0</v>
      </c>
      <c r="G34" s="68">
        <f t="shared" si="3"/>
        <v>5.7597000000000005</v>
      </c>
      <c r="H34" s="68">
        <f t="shared" si="3"/>
        <v>0</v>
      </c>
      <c r="I34" s="68">
        <f t="shared" si="3"/>
        <v>7.6129</v>
      </c>
      <c r="J34" s="68">
        <f t="shared" si="3"/>
        <v>0</v>
      </c>
      <c r="K34" s="68">
        <f t="shared" si="3"/>
        <v>8.951799999999999</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2.6791</v>
      </c>
      <c r="F36" s="67">
        <v>0</v>
      </c>
      <c r="G36" s="67">
        <v>2.136</v>
      </c>
      <c r="H36" s="67">
        <v>0</v>
      </c>
      <c r="I36" s="67">
        <v>3.0077</v>
      </c>
      <c r="J36" s="67">
        <v>0.5073</v>
      </c>
      <c r="K36" s="67">
        <v>0.1477</v>
      </c>
    </row>
    <row r="37" spans="1:11" ht="44.25" customHeight="1">
      <c r="A37" s="65" t="s">
        <v>397</v>
      </c>
      <c r="B37" s="180"/>
      <c r="C37" s="179" t="s">
        <v>398</v>
      </c>
      <c r="D37" s="179"/>
      <c r="E37" s="68">
        <f aca="true" t="shared" si="4" ref="E37:K37">E35+E36</f>
        <v>2.6791</v>
      </c>
      <c r="F37" s="68">
        <f t="shared" si="4"/>
        <v>0</v>
      </c>
      <c r="G37" s="68">
        <f t="shared" si="4"/>
        <v>2.136</v>
      </c>
      <c r="H37" s="68">
        <f t="shared" si="4"/>
        <v>0</v>
      </c>
      <c r="I37" s="68">
        <f t="shared" si="4"/>
        <v>3.0077</v>
      </c>
      <c r="J37" s="68">
        <f t="shared" si="4"/>
        <v>0.5073</v>
      </c>
      <c r="K37" s="68">
        <f t="shared" si="4"/>
        <v>0.1477</v>
      </c>
    </row>
    <row r="38" spans="1:11" ht="26.25" customHeight="1">
      <c r="A38" s="65" t="s">
        <v>399</v>
      </c>
      <c r="B38" s="180" t="s">
        <v>400</v>
      </c>
      <c r="C38" s="69" t="s">
        <v>327</v>
      </c>
      <c r="D38" s="69" t="s">
        <v>401</v>
      </c>
      <c r="E38" s="67">
        <v>2.0453</v>
      </c>
      <c r="F38" s="67">
        <v>0</v>
      </c>
      <c r="G38" s="67">
        <v>1.6241</v>
      </c>
      <c r="H38" s="67">
        <v>0</v>
      </c>
      <c r="I38" s="67">
        <v>2.1087</v>
      </c>
      <c r="J38" s="67">
        <v>0</v>
      </c>
      <c r="K38" s="67">
        <v>1.136</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2.0453</v>
      </c>
      <c r="F40" s="68">
        <f t="shared" si="5"/>
        <v>0</v>
      </c>
      <c r="G40" s="68">
        <f t="shared" si="5"/>
        <v>1.6241</v>
      </c>
      <c r="H40" s="68">
        <f t="shared" si="5"/>
        <v>0</v>
      </c>
      <c r="I40" s="68">
        <f t="shared" si="5"/>
        <v>2.1087</v>
      </c>
      <c r="J40" s="68">
        <f t="shared" si="5"/>
        <v>0</v>
      </c>
      <c r="K40" s="68">
        <f t="shared" si="5"/>
        <v>1.136</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8.5475</v>
      </c>
      <c r="F43" s="67">
        <v>0</v>
      </c>
      <c r="G43" s="67">
        <v>18.2106</v>
      </c>
      <c r="H43" s="67">
        <v>30.8957</v>
      </c>
      <c r="I43" s="67">
        <v>12.1735</v>
      </c>
      <c r="J43" s="67">
        <v>30.8957</v>
      </c>
      <c r="K43" s="67">
        <v>3.8639</v>
      </c>
    </row>
    <row r="44" spans="1:11" ht="48" customHeight="1">
      <c r="A44" s="65" t="s">
        <v>414</v>
      </c>
      <c r="B44" s="180"/>
      <c r="C44" s="66" t="s">
        <v>330</v>
      </c>
      <c r="D44" s="66" t="s">
        <v>415</v>
      </c>
      <c r="E44" s="67">
        <v>0</v>
      </c>
      <c r="F44" s="67">
        <v>0</v>
      </c>
      <c r="G44" s="67">
        <v>0</v>
      </c>
      <c r="H44" s="67">
        <v>0</v>
      </c>
      <c r="I44" s="67">
        <v>0</v>
      </c>
      <c r="J44" s="67">
        <v>0</v>
      </c>
      <c r="K44" s="67">
        <v>0</v>
      </c>
    </row>
    <row r="45" spans="1:11" ht="44.25" customHeight="1">
      <c r="A45" s="65" t="s">
        <v>416</v>
      </c>
      <c r="B45" s="180"/>
      <c r="C45" s="179" t="s">
        <v>417</v>
      </c>
      <c r="D45" s="179"/>
      <c r="E45" s="68">
        <f aca="true" t="shared" si="7" ref="E45:K45">E43+E44</f>
        <v>8.5475</v>
      </c>
      <c r="F45" s="68">
        <f t="shared" si="7"/>
        <v>0</v>
      </c>
      <c r="G45" s="68">
        <f t="shared" si="7"/>
        <v>18.2106</v>
      </c>
      <c r="H45" s="68">
        <f t="shared" si="7"/>
        <v>30.8957</v>
      </c>
      <c r="I45" s="68">
        <f t="shared" si="7"/>
        <v>12.1735</v>
      </c>
      <c r="J45" s="68">
        <f t="shared" si="7"/>
        <v>30.8957</v>
      </c>
      <c r="K45" s="68">
        <f t="shared" si="7"/>
        <v>3.8639</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5.1267</v>
      </c>
      <c r="F47" s="67">
        <v>0</v>
      </c>
      <c r="G47" s="67">
        <v>5.9429</v>
      </c>
      <c r="H47" s="67">
        <v>37.0897</v>
      </c>
      <c r="I47" s="67">
        <v>8.1249</v>
      </c>
      <c r="J47" s="67">
        <v>37.0897</v>
      </c>
      <c r="K47" s="67">
        <v>12.0993</v>
      </c>
    </row>
    <row r="48" spans="1:11" ht="17.25" customHeight="1">
      <c r="A48" s="65" t="s">
        <v>423</v>
      </c>
      <c r="B48" s="180"/>
      <c r="C48" s="66" t="s">
        <v>333</v>
      </c>
      <c r="D48" s="66" t="s">
        <v>424</v>
      </c>
      <c r="E48" s="67">
        <v>8.2809</v>
      </c>
      <c r="F48" s="67">
        <v>0</v>
      </c>
      <c r="G48" s="67">
        <v>6.4242</v>
      </c>
      <c r="H48" s="67">
        <v>0</v>
      </c>
      <c r="I48" s="67">
        <v>8.6742</v>
      </c>
      <c r="J48" s="67">
        <v>0.0953</v>
      </c>
      <c r="K48" s="67">
        <v>5.5159</v>
      </c>
    </row>
    <row r="49" spans="1:11" ht="30" customHeight="1">
      <c r="A49" s="65" t="s">
        <v>425</v>
      </c>
      <c r="B49" s="180"/>
      <c r="C49" s="66" t="s">
        <v>336</v>
      </c>
      <c r="D49" s="66" t="s">
        <v>426</v>
      </c>
      <c r="E49" s="67">
        <v>1.4542</v>
      </c>
      <c r="F49" s="67">
        <v>0</v>
      </c>
      <c r="G49" s="67">
        <v>1.1463</v>
      </c>
      <c r="H49" s="67">
        <v>0</v>
      </c>
      <c r="I49" s="67">
        <v>1.5493</v>
      </c>
      <c r="J49" s="67">
        <v>0.1173</v>
      </c>
      <c r="K49" s="67">
        <v>0</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14.8618</v>
      </c>
      <c r="F54" s="68">
        <f t="shared" si="8"/>
        <v>0</v>
      </c>
      <c r="G54" s="68">
        <f t="shared" si="8"/>
        <v>13.5134</v>
      </c>
      <c r="H54" s="68">
        <f t="shared" si="8"/>
        <v>37.0897</v>
      </c>
      <c r="I54" s="68">
        <f t="shared" si="8"/>
        <v>18.3484</v>
      </c>
      <c r="J54" s="68">
        <f t="shared" si="8"/>
        <v>37.3023</v>
      </c>
      <c r="K54" s="68">
        <f t="shared" si="8"/>
        <v>17.6152</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3.3408</v>
      </c>
      <c r="F59" s="67">
        <v>0</v>
      </c>
      <c r="G59" s="67">
        <v>2.6173</v>
      </c>
      <c r="H59" s="67">
        <v>0</v>
      </c>
      <c r="I59" s="67">
        <v>3.5422</v>
      </c>
      <c r="J59" s="67">
        <v>0</v>
      </c>
      <c r="K59" s="67">
        <v>0</v>
      </c>
    </row>
    <row r="60" spans="1:11" ht="47.25" customHeight="1">
      <c r="A60" s="65" t="s">
        <v>448</v>
      </c>
      <c r="B60" s="180"/>
      <c r="C60" s="179" t="s">
        <v>449</v>
      </c>
      <c r="D60" s="179"/>
      <c r="E60" s="68">
        <f aca="true" t="shared" si="9" ref="E60:K60">SUM(E55:E59)</f>
        <v>3.3408</v>
      </c>
      <c r="F60" s="68">
        <f t="shared" si="9"/>
        <v>0</v>
      </c>
      <c r="G60" s="68">
        <f t="shared" si="9"/>
        <v>2.6173</v>
      </c>
      <c r="H60" s="68">
        <f t="shared" si="9"/>
        <v>0</v>
      </c>
      <c r="I60" s="68">
        <f t="shared" si="9"/>
        <v>3.5422</v>
      </c>
      <c r="J60" s="68">
        <f t="shared" si="9"/>
        <v>0</v>
      </c>
      <c r="K60" s="68">
        <f t="shared" si="9"/>
        <v>0</v>
      </c>
    </row>
    <row r="61" spans="1:11" ht="33.75" customHeight="1">
      <c r="A61" s="65" t="s">
        <v>450</v>
      </c>
      <c r="B61" s="180" t="s">
        <v>451</v>
      </c>
      <c r="C61" s="69" t="s">
        <v>327</v>
      </c>
      <c r="D61" s="69" t="s">
        <v>452</v>
      </c>
      <c r="E61" s="67">
        <v>0.1268</v>
      </c>
      <c r="F61" s="67">
        <v>0</v>
      </c>
      <c r="G61" s="67">
        <v>0.1407</v>
      </c>
      <c r="H61" s="67">
        <v>0</v>
      </c>
      <c r="I61" s="67">
        <v>0.169</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0.1268</v>
      </c>
      <c r="F63" s="68">
        <f t="shared" si="10"/>
        <v>0</v>
      </c>
      <c r="G63" s="68">
        <f t="shared" si="10"/>
        <v>0.1407</v>
      </c>
      <c r="H63" s="68">
        <f t="shared" si="10"/>
        <v>0</v>
      </c>
      <c r="I63" s="68">
        <f t="shared" si="10"/>
        <v>0.169</v>
      </c>
      <c r="J63" s="68">
        <f t="shared" si="10"/>
        <v>0</v>
      </c>
      <c r="K63" s="68">
        <f t="shared" si="10"/>
        <v>0</v>
      </c>
    </row>
    <row r="64" spans="1:11" ht="39.75" customHeight="1">
      <c r="A64" s="65" t="s">
        <v>457</v>
      </c>
      <c r="B64" s="180" t="s">
        <v>458</v>
      </c>
      <c r="C64" s="69" t="s">
        <v>327</v>
      </c>
      <c r="D64" s="69" t="s">
        <v>459</v>
      </c>
      <c r="E64" s="67">
        <v>3.7225</v>
      </c>
      <c r="F64" s="67">
        <v>0</v>
      </c>
      <c r="G64" s="67">
        <v>4.9715</v>
      </c>
      <c r="H64" s="67">
        <v>1.1764</v>
      </c>
      <c r="I64" s="67">
        <v>6.0223</v>
      </c>
      <c r="J64" s="67">
        <v>1.1764</v>
      </c>
      <c r="K64" s="67">
        <v>34.8112</v>
      </c>
    </row>
    <row r="65" spans="1:11" ht="30" customHeight="1">
      <c r="A65" s="65" t="s">
        <v>460</v>
      </c>
      <c r="B65" s="180"/>
      <c r="C65" s="66" t="s">
        <v>330</v>
      </c>
      <c r="D65" s="66" t="s">
        <v>461</v>
      </c>
      <c r="E65" s="67">
        <v>0.6615</v>
      </c>
      <c r="F65" s="67">
        <v>0</v>
      </c>
      <c r="G65" s="67">
        <v>0.5115</v>
      </c>
      <c r="H65" s="67">
        <v>0</v>
      </c>
      <c r="I65" s="67">
        <v>0.4465</v>
      </c>
      <c r="J65" s="67">
        <v>0</v>
      </c>
      <c r="K65" s="67">
        <v>0.5356</v>
      </c>
    </row>
    <row r="66" spans="1:11" ht="27" customHeight="1">
      <c r="A66" s="65" t="s">
        <v>462</v>
      </c>
      <c r="B66" s="180"/>
      <c r="C66" s="66" t="s">
        <v>333</v>
      </c>
      <c r="D66" s="66" t="s">
        <v>463</v>
      </c>
      <c r="E66" s="67">
        <v>2.4586</v>
      </c>
      <c r="F66" s="67">
        <v>0</v>
      </c>
      <c r="G66" s="67">
        <v>2.1398</v>
      </c>
      <c r="H66" s="67">
        <v>0</v>
      </c>
      <c r="I66" s="67">
        <v>2.8267</v>
      </c>
      <c r="J66" s="67">
        <v>0</v>
      </c>
      <c r="K66" s="67">
        <v>2.9854</v>
      </c>
    </row>
    <row r="67" spans="1:11" ht="39.75" customHeight="1">
      <c r="A67" s="65" t="s">
        <v>464</v>
      </c>
      <c r="B67" s="180"/>
      <c r="C67" s="66" t="s">
        <v>336</v>
      </c>
      <c r="D67" s="66" t="s">
        <v>465</v>
      </c>
      <c r="E67" s="67">
        <v>0.0022</v>
      </c>
      <c r="F67" s="67">
        <v>0</v>
      </c>
      <c r="G67" s="67">
        <v>0.0017</v>
      </c>
      <c r="H67" s="67">
        <v>0</v>
      </c>
      <c r="I67" s="67">
        <v>0</v>
      </c>
      <c r="J67" s="67">
        <v>0</v>
      </c>
      <c r="K67" s="67">
        <v>0</v>
      </c>
    </row>
    <row r="68" spans="1:11" ht="27.75" customHeight="1">
      <c r="A68" s="65" t="s">
        <v>466</v>
      </c>
      <c r="B68" s="180"/>
      <c r="C68" s="66" t="s">
        <v>339</v>
      </c>
      <c r="D68" s="66" t="s">
        <v>467</v>
      </c>
      <c r="E68" s="67">
        <v>0.8489</v>
      </c>
      <c r="F68" s="67">
        <v>0</v>
      </c>
      <c r="G68" s="67">
        <v>0.6564</v>
      </c>
      <c r="H68" s="67">
        <v>0</v>
      </c>
      <c r="I68" s="67">
        <v>0.4291</v>
      </c>
      <c r="J68" s="67">
        <v>0</v>
      </c>
      <c r="K68" s="67">
        <v>0.3285</v>
      </c>
    </row>
    <row r="69" spans="1:11" ht="29.25" customHeight="1">
      <c r="A69" s="65" t="s">
        <v>468</v>
      </c>
      <c r="B69" s="180"/>
      <c r="C69" s="66" t="s">
        <v>342</v>
      </c>
      <c r="D69" s="66" t="s">
        <v>469</v>
      </c>
      <c r="E69" s="67">
        <v>0.2095</v>
      </c>
      <c r="F69" s="67">
        <v>0</v>
      </c>
      <c r="G69" s="67">
        <v>0.162</v>
      </c>
      <c r="H69" s="67">
        <v>0</v>
      </c>
      <c r="I69" s="67">
        <v>0.1716</v>
      </c>
      <c r="J69" s="67">
        <v>0</v>
      </c>
      <c r="K69" s="67">
        <v>0</v>
      </c>
    </row>
    <row r="70" spans="1:11" ht="41.25" customHeight="1">
      <c r="A70" s="65" t="s">
        <v>470</v>
      </c>
      <c r="B70" s="180"/>
      <c r="C70" s="66" t="s">
        <v>345</v>
      </c>
      <c r="D70" s="66" t="s">
        <v>471</v>
      </c>
      <c r="E70" s="67">
        <v>2.8974</v>
      </c>
      <c r="F70" s="67">
        <v>0</v>
      </c>
      <c r="G70" s="67">
        <v>2.2404</v>
      </c>
      <c r="H70" s="67">
        <v>0</v>
      </c>
      <c r="I70" s="67">
        <v>3.0937</v>
      </c>
      <c r="J70" s="67">
        <v>0</v>
      </c>
      <c r="K70" s="67">
        <v>0</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1.1007</v>
      </c>
      <c r="F72" s="67">
        <v>0</v>
      </c>
      <c r="G72" s="67">
        <v>4.1961</v>
      </c>
      <c r="H72" s="67">
        <v>19.924</v>
      </c>
      <c r="I72" s="67">
        <v>5.6627</v>
      </c>
      <c r="J72" s="67">
        <v>20.0223</v>
      </c>
      <c r="K72" s="67">
        <v>0</v>
      </c>
    </row>
    <row r="73" spans="1:11" ht="50.25" customHeight="1">
      <c r="A73" s="65" t="s">
        <v>476</v>
      </c>
      <c r="B73" s="180"/>
      <c r="C73" s="179" t="s">
        <v>477</v>
      </c>
      <c r="D73" s="179"/>
      <c r="E73" s="68">
        <f aca="true" t="shared" si="11" ref="E73:K73">SUM(E64:E72)</f>
        <v>11.901300000000003</v>
      </c>
      <c r="F73" s="68">
        <f t="shared" si="11"/>
        <v>0</v>
      </c>
      <c r="G73" s="68">
        <f t="shared" si="11"/>
        <v>14.8794</v>
      </c>
      <c r="H73" s="68">
        <f t="shared" si="11"/>
        <v>21.1004</v>
      </c>
      <c r="I73" s="68">
        <f t="shared" si="11"/>
        <v>18.6526</v>
      </c>
      <c r="J73" s="68">
        <f t="shared" si="11"/>
        <v>21.198700000000002</v>
      </c>
      <c r="K73" s="68">
        <f t="shared" si="11"/>
        <v>38.6607</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0.2977</v>
      </c>
      <c r="F83" s="67">
        <v>0</v>
      </c>
      <c r="G83" s="67">
        <v>0.2302</v>
      </c>
      <c r="H83" s="67">
        <v>0</v>
      </c>
      <c r="I83" s="67">
        <v>0.2669</v>
      </c>
      <c r="J83" s="67">
        <v>0</v>
      </c>
      <c r="K83" s="67">
        <v>0.0026</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0</v>
      </c>
      <c r="H85" s="67">
        <v>0</v>
      </c>
      <c r="I85" s="67">
        <v>0</v>
      </c>
      <c r="J85" s="67">
        <v>0</v>
      </c>
      <c r="K85" s="67">
        <v>0</v>
      </c>
    </row>
    <row r="86" spans="1:11" ht="49.5" customHeight="1">
      <c r="A86" s="65" t="s">
        <v>504</v>
      </c>
      <c r="B86" s="180"/>
      <c r="C86" s="179" t="s">
        <v>505</v>
      </c>
      <c r="D86" s="179"/>
      <c r="E86" s="68">
        <f aca="true" t="shared" si="13" ref="E86:K86">SUM(E82:E85)</f>
        <v>0.2977</v>
      </c>
      <c r="F86" s="68">
        <f t="shared" si="13"/>
        <v>0</v>
      </c>
      <c r="G86" s="68">
        <f t="shared" si="13"/>
        <v>0.2302</v>
      </c>
      <c r="H86" s="68">
        <f t="shared" si="13"/>
        <v>0</v>
      </c>
      <c r="I86" s="68">
        <f t="shared" si="13"/>
        <v>0.2669</v>
      </c>
      <c r="J86" s="68">
        <f t="shared" si="13"/>
        <v>0</v>
      </c>
      <c r="K86" s="68">
        <f t="shared" si="13"/>
        <v>0.0026</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0.0221</v>
      </c>
      <c r="F91" s="67">
        <v>0</v>
      </c>
      <c r="G91" s="67">
        <v>0.017</v>
      </c>
      <c r="H91" s="67">
        <v>0</v>
      </c>
      <c r="I91" s="67">
        <v>0.0165</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0.0221</v>
      </c>
      <c r="F93" s="68">
        <f t="shared" si="15"/>
        <v>0</v>
      </c>
      <c r="G93" s="68">
        <f t="shared" si="15"/>
        <v>0.017</v>
      </c>
      <c r="H93" s="68">
        <f t="shared" si="15"/>
        <v>0</v>
      </c>
      <c r="I93" s="68">
        <f t="shared" si="15"/>
        <v>0.0165</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v>
      </c>
      <c r="F100" s="67">
        <v>0</v>
      </c>
      <c r="G100" s="67">
        <v>0</v>
      </c>
      <c r="H100" s="67">
        <v>0</v>
      </c>
      <c r="I100" s="67">
        <v>0</v>
      </c>
      <c r="J100" s="67">
        <v>0</v>
      </c>
      <c r="K100" s="67">
        <v>0</v>
      </c>
    </row>
    <row r="101" spans="1:11" ht="39.75" customHeight="1">
      <c r="A101" s="65" t="s">
        <v>540</v>
      </c>
      <c r="B101" s="180"/>
      <c r="C101" s="66" t="s">
        <v>330</v>
      </c>
      <c r="D101" s="66" t="s">
        <v>541</v>
      </c>
      <c r="E101" s="67">
        <v>0.5674</v>
      </c>
      <c r="F101" s="67">
        <v>0</v>
      </c>
      <c r="G101" s="67">
        <v>0.4387</v>
      </c>
      <c r="H101" s="67">
        <v>0</v>
      </c>
      <c r="I101" s="67">
        <v>0</v>
      </c>
      <c r="J101" s="67">
        <v>0</v>
      </c>
      <c r="K101" s="67">
        <v>0</v>
      </c>
    </row>
    <row r="102" spans="1:11" ht="39.75" customHeight="1">
      <c r="A102" s="65" t="s">
        <v>542</v>
      </c>
      <c r="B102" s="180"/>
      <c r="C102" s="66" t="s">
        <v>333</v>
      </c>
      <c r="D102" s="66" t="s">
        <v>543</v>
      </c>
      <c r="E102" s="67">
        <v>0.7279</v>
      </c>
      <c r="F102" s="67">
        <v>0</v>
      </c>
      <c r="G102" s="67">
        <v>0.5628</v>
      </c>
      <c r="H102" s="67">
        <v>0</v>
      </c>
      <c r="I102" s="67">
        <v>0.3528</v>
      </c>
      <c r="J102" s="67">
        <v>0</v>
      </c>
      <c r="K102" s="67">
        <v>0</v>
      </c>
    </row>
    <row r="103" spans="1:11" ht="39.75" customHeight="1">
      <c r="A103" s="65" t="s">
        <v>544</v>
      </c>
      <c r="B103" s="180"/>
      <c r="C103" s="179" t="s">
        <v>545</v>
      </c>
      <c r="D103" s="179"/>
      <c r="E103" s="68">
        <f aca="true" t="shared" si="19" ref="E103:K103">SUM(E100:E102)</f>
        <v>1.2953000000000001</v>
      </c>
      <c r="F103" s="68">
        <f t="shared" si="19"/>
        <v>0</v>
      </c>
      <c r="G103" s="68">
        <f t="shared" si="19"/>
        <v>1.0015</v>
      </c>
      <c r="H103" s="68">
        <f t="shared" si="19"/>
        <v>0</v>
      </c>
      <c r="I103" s="68">
        <f t="shared" si="19"/>
        <v>0.3528</v>
      </c>
      <c r="J103" s="68">
        <f t="shared" si="19"/>
        <v>0</v>
      </c>
      <c r="K103" s="68">
        <f t="shared" si="19"/>
        <v>0</v>
      </c>
    </row>
    <row r="104" spans="1:11" ht="39.75" customHeight="1">
      <c r="A104" s="65" t="s">
        <v>546</v>
      </c>
      <c r="B104" s="180" t="s">
        <v>547</v>
      </c>
      <c r="C104" s="69" t="s">
        <v>327</v>
      </c>
      <c r="D104" s="69" t="s">
        <v>548</v>
      </c>
      <c r="E104" s="67">
        <v>0</v>
      </c>
      <c r="F104" s="67">
        <v>0</v>
      </c>
      <c r="G104" s="67">
        <v>0</v>
      </c>
      <c r="H104" s="67">
        <v>0</v>
      </c>
      <c r="I104" s="67">
        <v>0</v>
      </c>
      <c r="J104" s="67">
        <v>0</v>
      </c>
      <c r="K104" s="67">
        <v>0</v>
      </c>
    </row>
    <row r="105" spans="1:11" ht="40.5" customHeight="1">
      <c r="A105" s="65" t="s">
        <v>549</v>
      </c>
      <c r="B105" s="180"/>
      <c r="C105" s="66" t="s">
        <v>330</v>
      </c>
      <c r="D105" s="66" t="s">
        <v>550</v>
      </c>
      <c r="E105" s="67">
        <v>2.5566</v>
      </c>
      <c r="F105" s="67">
        <v>0</v>
      </c>
      <c r="G105" s="67">
        <v>1.9769</v>
      </c>
      <c r="H105" s="67">
        <v>0</v>
      </c>
      <c r="I105" s="67">
        <v>2.7398</v>
      </c>
      <c r="J105" s="67">
        <v>0</v>
      </c>
      <c r="K105" s="67">
        <v>0</v>
      </c>
    </row>
    <row r="106" spans="1:11" ht="39.75" customHeight="1">
      <c r="A106" s="65" t="s">
        <v>551</v>
      </c>
      <c r="B106" s="180"/>
      <c r="C106" s="181" t="s">
        <v>552</v>
      </c>
      <c r="D106" s="181"/>
      <c r="E106" s="68">
        <f aca="true" t="shared" si="20" ref="E106:K106">E104+E105</f>
        <v>2.5566</v>
      </c>
      <c r="F106" s="68">
        <f t="shared" si="20"/>
        <v>0</v>
      </c>
      <c r="G106" s="68">
        <f t="shared" si="20"/>
        <v>1.9769</v>
      </c>
      <c r="H106" s="68">
        <f t="shared" si="20"/>
        <v>0</v>
      </c>
      <c r="I106" s="68">
        <f t="shared" si="20"/>
        <v>2.7398</v>
      </c>
      <c r="J106" s="68">
        <f t="shared" si="20"/>
        <v>0</v>
      </c>
      <c r="K106" s="68">
        <f t="shared" si="20"/>
        <v>0</v>
      </c>
    </row>
    <row r="107" spans="1:11" ht="39.75" customHeight="1">
      <c r="A107" s="65" t="s">
        <v>553</v>
      </c>
      <c r="B107" s="180" t="s">
        <v>554</v>
      </c>
      <c r="C107" s="69" t="s">
        <v>327</v>
      </c>
      <c r="D107" s="69" t="s">
        <v>555</v>
      </c>
      <c r="E107" s="67">
        <v>6.6194</v>
      </c>
      <c r="F107" s="67">
        <v>0</v>
      </c>
      <c r="G107" s="67">
        <v>5.1184</v>
      </c>
      <c r="H107" s="67">
        <v>0</v>
      </c>
      <c r="I107" s="67">
        <v>0</v>
      </c>
      <c r="J107" s="67">
        <v>0</v>
      </c>
      <c r="K107" s="67">
        <v>0</v>
      </c>
    </row>
    <row r="108" spans="1:11" ht="39.75" customHeight="1">
      <c r="A108" s="65" t="s">
        <v>553</v>
      </c>
      <c r="B108" s="180"/>
      <c r="C108" s="179" t="s">
        <v>556</v>
      </c>
      <c r="D108" s="179"/>
      <c r="E108" s="68">
        <f aca="true" t="shared" si="21" ref="E108:K108">E107</f>
        <v>6.6194</v>
      </c>
      <c r="F108" s="68">
        <f t="shared" si="21"/>
        <v>0</v>
      </c>
      <c r="G108" s="68">
        <f t="shared" si="21"/>
        <v>5.1184</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18.1803</v>
      </c>
      <c r="F109" s="67">
        <v>0</v>
      </c>
      <c r="G109" s="67">
        <v>14.0576</v>
      </c>
      <c r="H109" s="67">
        <v>0</v>
      </c>
      <c r="I109" s="67">
        <v>7.532</v>
      </c>
      <c r="J109" s="67">
        <v>0</v>
      </c>
      <c r="K109" s="67">
        <v>0.0086</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18.1803</v>
      </c>
      <c r="F111" s="68">
        <f t="shared" si="22"/>
        <v>0</v>
      </c>
      <c r="G111" s="68">
        <f t="shared" si="22"/>
        <v>14.0576</v>
      </c>
      <c r="H111" s="68">
        <f t="shared" si="22"/>
        <v>0</v>
      </c>
      <c r="I111" s="68">
        <f t="shared" si="22"/>
        <v>7.532</v>
      </c>
      <c r="J111" s="68">
        <f t="shared" si="22"/>
        <v>0</v>
      </c>
      <c r="K111" s="68">
        <f t="shared" si="22"/>
        <v>0.0086</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98.2457</v>
      </c>
      <c r="H8" s="67">
        <v>98.2078</v>
      </c>
      <c r="I8" s="67">
        <v>100</v>
      </c>
    </row>
    <row r="9" spans="1:9" ht="12.75">
      <c r="A9" s="65" t="s">
        <v>329</v>
      </c>
      <c r="B9" s="178"/>
      <c r="C9" s="74" t="s">
        <v>330</v>
      </c>
      <c r="D9" s="74" t="s">
        <v>331</v>
      </c>
      <c r="E9" s="67">
        <v>100</v>
      </c>
      <c r="F9" s="67">
        <v>101.8555</v>
      </c>
      <c r="G9" s="67">
        <v>94.8646</v>
      </c>
      <c r="H9" s="67">
        <v>95.51</v>
      </c>
      <c r="I9" s="67">
        <v>72.8249</v>
      </c>
    </row>
    <row r="10" spans="1:9" ht="51">
      <c r="A10" s="65" t="s">
        <v>332</v>
      </c>
      <c r="B10" s="178"/>
      <c r="C10" s="74" t="s">
        <v>333</v>
      </c>
      <c r="D10" s="74" t="s">
        <v>334</v>
      </c>
      <c r="E10" s="67">
        <v>100</v>
      </c>
      <c r="F10" s="67">
        <v>103.6221</v>
      </c>
      <c r="G10" s="67">
        <v>94.7451</v>
      </c>
      <c r="H10" s="67">
        <v>94.4718</v>
      </c>
      <c r="I10" s="67">
        <v>100</v>
      </c>
    </row>
    <row r="11" spans="1:9" ht="25.5">
      <c r="A11" s="65" t="s">
        <v>335</v>
      </c>
      <c r="B11" s="178"/>
      <c r="C11" s="74" t="s">
        <v>336</v>
      </c>
      <c r="D11" s="74" t="s">
        <v>337</v>
      </c>
      <c r="E11" s="67">
        <v>100</v>
      </c>
      <c r="F11" s="67">
        <v>97.8229</v>
      </c>
      <c r="G11" s="67">
        <v>71.3063</v>
      </c>
      <c r="H11" s="67">
        <v>73.7491</v>
      </c>
      <c r="I11" s="67">
        <v>64.5042</v>
      </c>
    </row>
    <row r="12" spans="1:9" ht="25.5">
      <c r="A12" s="65" t="s">
        <v>338</v>
      </c>
      <c r="B12" s="178"/>
      <c r="C12" s="74" t="s">
        <v>339</v>
      </c>
      <c r="D12" s="74" t="s">
        <v>340</v>
      </c>
      <c r="E12" s="67">
        <v>100</v>
      </c>
      <c r="F12" s="67">
        <v>100</v>
      </c>
      <c r="G12" s="67">
        <v>68.8711</v>
      </c>
      <c r="H12" s="67">
        <v>71.5875</v>
      </c>
      <c r="I12" s="67">
        <v>59.3996</v>
      </c>
    </row>
    <row r="13" spans="1:9" ht="12.75">
      <c r="A13" s="65" t="s">
        <v>341</v>
      </c>
      <c r="B13" s="178"/>
      <c r="C13" s="74" t="s">
        <v>342</v>
      </c>
      <c r="D13" s="74" t="s">
        <v>343</v>
      </c>
      <c r="E13" s="67">
        <v>100</v>
      </c>
      <c r="F13" s="67">
        <v>110.6616</v>
      </c>
      <c r="G13" s="67">
        <v>93.2603</v>
      </c>
      <c r="H13" s="67">
        <v>94.2238</v>
      </c>
      <c r="I13" s="67">
        <v>83.4003</v>
      </c>
    </row>
    <row r="14" spans="1:9" ht="38.25">
      <c r="A14" s="65" t="s">
        <v>344</v>
      </c>
      <c r="B14" s="178"/>
      <c r="C14" s="74" t="s">
        <v>345</v>
      </c>
      <c r="D14" s="74" t="s">
        <v>346</v>
      </c>
      <c r="E14" s="67">
        <v>100</v>
      </c>
      <c r="F14" s="67">
        <v>100</v>
      </c>
      <c r="G14" s="67">
        <v>60.342</v>
      </c>
      <c r="H14" s="67">
        <v>59.7139</v>
      </c>
      <c r="I14" s="67">
        <v>100</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100</v>
      </c>
      <c r="F16" s="67">
        <v>132.9698</v>
      </c>
      <c r="G16" s="67">
        <v>54.3641</v>
      </c>
      <c r="H16" s="67">
        <v>54.3641</v>
      </c>
      <c r="I16" s="67">
        <v>0</v>
      </c>
    </row>
    <row r="17" spans="1:9" ht="12.75">
      <c r="A17" s="65" t="s">
        <v>353</v>
      </c>
      <c r="B17" s="178"/>
      <c r="C17" s="74" t="s">
        <v>354</v>
      </c>
      <c r="D17" s="74" t="s">
        <v>355</v>
      </c>
      <c r="E17" s="67">
        <v>100</v>
      </c>
      <c r="F17" s="67">
        <v>100</v>
      </c>
      <c r="G17" s="67">
        <v>81.6448</v>
      </c>
      <c r="H17" s="67">
        <v>80.186</v>
      </c>
      <c r="I17" s="67">
        <v>100</v>
      </c>
    </row>
    <row r="18" spans="1:9" ht="12.75">
      <c r="A18" s="65" t="s">
        <v>356</v>
      </c>
      <c r="B18" s="178"/>
      <c r="C18" s="74" t="s">
        <v>357</v>
      </c>
      <c r="D18" s="74" t="s">
        <v>358</v>
      </c>
      <c r="E18" s="67">
        <v>100</v>
      </c>
      <c r="F18" s="67">
        <v>124.9855</v>
      </c>
      <c r="G18" s="67">
        <v>76.0746</v>
      </c>
      <c r="H18" s="67">
        <v>84.2546</v>
      </c>
      <c r="I18" s="67">
        <v>36.0334</v>
      </c>
    </row>
    <row r="19" spans="1:9" ht="48.75" customHeight="1">
      <c r="A19" s="65" t="s">
        <v>359</v>
      </c>
      <c r="B19" s="178"/>
      <c r="C19" s="182" t="s">
        <v>360</v>
      </c>
      <c r="D19" s="182"/>
      <c r="E19" s="75">
        <v>100</v>
      </c>
      <c r="F19" s="75">
        <v>108.3705</v>
      </c>
      <c r="G19" s="75">
        <v>85.4179</v>
      </c>
      <c r="H19" s="75">
        <v>88.6292</v>
      </c>
      <c r="I19" s="75">
        <v>59.0672</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103.2786</v>
      </c>
      <c r="G23" s="67">
        <v>82.4918</v>
      </c>
      <c r="H23" s="67">
        <v>86.161</v>
      </c>
      <c r="I23" s="67">
        <v>46.1175</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103.2786</v>
      </c>
      <c r="G25" s="75">
        <v>82.4918</v>
      </c>
      <c r="H25" s="75">
        <v>86.161</v>
      </c>
      <c r="I25" s="75">
        <v>46.1175</v>
      </c>
    </row>
    <row r="26" spans="1:9" ht="14.25" customHeight="1">
      <c r="A26" s="65" t="s">
        <v>375</v>
      </c>
      <c r="B26" s="180" t="s">
        <v>376</v>
      </c>
      <c r="C26" s="76" t="s">
        <v>327</v>
      </c>
      <c r="D26" s="76" t="s">
        <v>377</v>
      </c>
      <c r="E26" s="67">
        <v>100</v>
      </c>
      <c r="F26" s="67">
        <v>100</v>
      </c>
      <c r="G26" s="67">
        <v>100</v>
      </c>
      <c r="H26" s="67">
        <v>100</v>
      </c>
      <c r="I26" s="67">
        <v>0</v>
      </c>
    </row>
    <row r="27" spans="1:9" ht="25.5">
      <c r="A27" s="65" t="s">
        <v>378</v>
      </c>
      <c r="B27" s="180"/>
      <c r="C27" s="74" t="s">
        <v>330</v>
      </c>
      <c r="D27" s="74" t="s">
        <v>379</v>
      </c>
      <c r="E27" s="67">
        <v>100</v>
      </c>
      <c r="F27" s="67">
        <v>100</v>
      </c>
      <c r="G27" s="67">
        <v>68.6325</v>
      </c>
      <c r="H27" s="67">
        <v>74.912</v>
      </c>
      <c r="I27" s="67">
        <v>49.8074</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0</v>
      </c>
      <c r="F31" s="67">
        <v>0</v>
      </c>
      <c r="G31" s="67">
        <v>0</v>
      </c>
      <c r="H31" s="67">
        <v>0</v>
      </c>
      <c r="I31" s="67">
        <v>0</v>
      </c>
    </row>
    <row r="32" spans="1:9" ht="12.75">
      <c r="A32" s="65" t="s">
        <v>388</v>
      </c>
      <c r="B32" s="180"/>
      <c r="C32" s="74" t="s">
        <v>345</v>
      </c>
      <c r="D32" s="74" t="s">
        <v>389</v>
      </c>
      <c r="E32" s="67">
        <v>100</v>
      </c>
      <c r="F32" s="67">
        <v>100</v>
      </c>
      <c r="G32" s="67">
        <v>80.7303</v>
      </c>
      <c r="H32" s="67">
        <v>79.1919</v>
      </c>
      <c r="I32" s="67">
        <v>95.2156</v>
      </c>
    </row>
    <row r="33" spans="1:9" ht="42" customHeight="1">
      <c r="A33" s="65" t="s">
        <v>390</v>
      </c>
      <c r="B33" s="180"/>
      <c r="C33" s="182" t="s">
        <v>391</v>
      </c>
      <c r="D33" s="182"/>
      <c r="E33" s="75">
        <v>100</v>
      </c>
      <c r="F33" s="75">
        <v>100</v>
      </c>
      <c r="G33" s="75">
        <v>78.3635</v>
      </c>
      <c r="H33" s="75">
        <v>80.7793</v>
      </c>
      <c r="I33" s="75">
        <v>64.1261</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103.4313</v>
      </c>
      <c r="G35" s="67">
        <v>95.7792</v>
      </c>
      <c r="H35" s="67">
        <v>95.534</v>
      </c>
      <c r="I35" s="67">
        <v>100</v>
      </c>
    </row>
    <row r="36" spans="1:9" ht="47.25" customHeight="1">
      <c r="A36" s="65" t="s">
        <v>397</v>
      </c>
      <c r="B36" s="180"/>
      <c r="C36" s="182" t="s">
        <v>398</v>
      </c>
      <c r="D36" s="182"/>
      <c r="E36" s="75">
        <v>100</v>
      </c>
      <c r="F36" s="75">
        <v>103.4313</v>
      </c>
      <c r="G36" s="75">
        <v>95.7792</v>
      </c>
      <c r="H36" s="75">
        <v>95.534</v>
      </c>
      <c r="I36" s="75">
        <v>100</v>
      </c>
    </row>
    <row r="37" spans="1:9" ht="14.25" customHeight="1">
      <c r="A37" s="65" t="s">
        <v>399</v>
      </c>
      <c r="B37" s="180" t="s">
        <v>400</v>
      </c>
      <c r="C37" s="76" t="s">
        <v>327</v>
      </c>
      <c r="D37" s="76" t="s">
        <v>401</v>
      </c>
      <c r="E37" s="67">
        <v>100</v>
      </c>
      <c r="F37" s="67">
        <v>100</v>
      </c>
      <c r="G37" s="67">
        <v>78.8804</v>
      </c>
      <c r="H37" s="67">
        <v>85.9969</v>
      </c>
      <c r="I37" s="67">
        <v>42.4742</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100</v>
      </c>
      <c r="G39" s="75">
        <v>78.8804</v>
      </c>
      <c r="H39" s="75">
        <v>85.9969</v>
      </c>
      <c r="I39" s="75">
        <v>42.4742</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131.0359</v>
      </c>
      <c r="G42" s="67">
        <v>77.1214</v>
      </c>
      <c r="H42" s="67">
        <v>67.5172</v>
      </c>
      <c r="I42" s="67">
        <v>100</v>
      </c>
    </row>
    <row r="43" spans="1:9" ht="51">
      <c r="A43" s="65" t="s">
        <v>414</v>
      </c>
      <c r="B43" s="180"/>
      <c r="C43" s="74" t="s">
        <v>330</v>
      </c>
      <c r="D43" s="74" t="s">
        <v>415</v>
      </c>
      <c r="E43" s="67">
        <v>0</v>
      </c>
      <c r="F43" s="67">
        <v>0</v>
      </c>
      <c r="G43" s="67">
        <v>0</v>
      </c>
      <c r="H43" s="67">
        <v>0</v>
      </c>
      <c r="I43" s="67">
        <v>0</v>
      </c>
    </row>
    <row r="44" spans="1:9" ht="50.25" customHeight="1">
      <c r="A44" s="65" t="s">
        <v>416</v>
      </c>
      <c r="B44" s="180"/>
      <c r="C44" s="182" t="s">
        <v>417</v>
      </c>
      <c r="D44" s="182"/>
      <c r="E44" s="75">
        <v>100</v>
      </c>
      <c r="F44" s="75">
        <v>131.0359</v>
      </c>
      <c r="G44" s="75">
        <v>77.1214</v>
      </c>
      <c r="H44" s="75">
        <v>67.5172</v>
      </c>
      <c r="I44" s="75">
        <v>100</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2124.8615</v>
      </c>
      <c r="G46" s="67">
        <v>98.2885</v>
      </c>
      <c r="H46" s="67">
        <v>98.2885</v>
      </c>
      <c r="I46" s="67">
        <v>0</v>
      </c>
    </row>
    <row r="47" spans="1:9" ht="12.75">
      <c r="A47" s="65" t="s">
        <v>423</v>
      </c>
      <c r="B47" s="180"/>
      <c r="C47" s="74" t="s">
        <v>333</v>
      </c>
      <c r="D47" s="74" t="s">
        <v>424</v>
      </c>
      <c r="E47" s="67">
        <v>100</v>
      </c>
      <c r="F47" s="67">
        <v>100.2074</v>
      </c>
      <c r="G47" s="67">
        <v>93.4775</v>
      </c>
      <c r="H47" s="67">
        <v>92.8557</v>
      </c>
      <c r="I47" s="67">
        <v>100</v>
      </c>
    </row>
    <row r="48" spans="1:9" ht="12.75">
      <c r="A48" s="65" t="s">
        <v>425</v>
      </c>
      <c r="B48" s="180"/>
      <c r="C48" s="74" t="s">
        <v>336</v>
      </c>
      <c r="D48" s="74" t="s">
        <v>426</v>
      </c>
      <c r="E48" s="67">
        <v>100</v>
      </c>
      <c r="F48" s="67">
        <v>101.4835</v>
      </c>
      <c r="G48" s="67">
        <v>96.9237</v>
      </c>
      <c r="H48" s="67">
        <v>98.1932</v>
      </c>
      <c r="I48" s="67">
        <v>74.2061</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166.9537</v>
      </c>
      <c r="G53" s="75">
        <v>94.0825</v>
      </c>
      <c r="H53" s="75">
        <v>93.7775</v>
      </c>
      <c r="I53" s="75">
        <v>97.5859</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100</v>
      </c>
      <c r="G58" s="67">
        <v>68.0606</v>
      </c>
      <c r="H58" s="67">
        <v>66.6103</v>
      </c>
      <c r="I58" s="67">
        <v>74.1061</v>
      </c>
    </row>
    <row r="59" spans="1:9" ht="27" customHeight="1">
      <c r="A59" s="65" t="s">
        <v>448</v>
      </c>
      <c r="B59" s="180"/>
      <c r="C59" s="182" t="s">
        <v>449</v>
      </c>
      <c r="D59" s="182"/>
      <c r="E59" s="75">
        <v>100</v>
      </c>
      <c r="F59" s="75">
        <v>100</v>
      </c>
      <c r="G59" s="75">
        <v>68.0606</v>
      </c>
      <c r="H59" s="75">
        <v>66.6103</v>
      </c>
      <c r="I59" s="75">
        <v>74.1061</v>
      </c>
    </row>
    <row r="60" spans="1:9" ht="14.25" customHeight="1">
      <c r="A60" s="65" t="s">
        <v>450</v>
      </c>
      <c r="B60" s="180" t="s">
        <v>451</v>
      </c>
      <c r="C60" s="76" t="s">
        <v>327</v>
      </c>
      <c r="D60" s="76" t="s">
        <v>452</v>
      </c>
      <c r="E60" s="67">
        <v>100</v>
      </c>
      <c r="F60" s="67">
        <v>100</v>
      </c>
      <c r="G60" s="67">
        <v>31.7148</v>
      </c>
      <c r="H60" s="67">
        <v>0</v>
      </c>
      <c r="I60" s="67">
        <v>75.2762</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31.7148</v>
      </c>
      <c r="H62" s="75">
        <v>0</v>
      </c>
      <c r="I62" s="75">
        <v>75.2762</v>
      </c>
    </row>
    <row r="63" spans="1:9" ht="24" customHeight="1">
      <c r="A63" s="65" t="s">
        <v>457</v>
      </c>
      <c r="B63" s="180" t="s">
        <v>458</v>
      </c>
      <c r="C63" s="76" t="s">
        <v>327</v>
      </c>
      <c r="D63" s="76" t="s">
        <v>459</v>
      </c>
      <c r="E63" s="67">
        <v>100</v>
      </c>
      <c r="F63" s="67">
        <v>103.3006</v>
      </c>
      <c r="G63" s="67">
        <v>57.1735</v>
      </c>
      <c r="H63" s="67">
        <v>55.0752</v>
      </c>
      <c r="I63" s="67">
        <v>70.6122</v>
      </c>
    </row>
    <row r="64" spans="1:9" ht="12.75">
      <c r="A64" s="65" t="s">
        <v>460</v>
      </c>
      <c r="B64" s="180"/>
      <c r="C64" s="74" t="s">
        <v>330</v>
      </c>
      <c r="D64" s="74" t="s">
        <v>461</v>
      </c>
      <c r="E64" s="67">
        <v>100</v>
      </c>
      <c r="F64" s="67">
        <v>100</v>
      </c>
      <c r="G64" s="67">
        <v>87.0987</v>
      </c>
      <c r="H64" s="67">
        <v>87.5322</v>
      </c>
      <c r="I64" s="67">
        <v>85.9479</v>
      </c>
    </row>
    <row r="65" spans="1:9" ht="12.75">
      <c r="A65" s="65" t="s">
        <v>462</v>
      </c>
      <c r="B65" s="180"/>
      <c r="C65" s="74" t="s">
        <v>333</v>
      </c>
      <c r="D65" s="74" t="s">
        <v>463</v>
      </c>
      <c r="E65" s="67">
        <v>100</v>
      </c>
      <c r="F65" s="67">
        <v>100</v>
      </c>
      <c r="G65" s="67">
        <v>79.7107</v>
      </c>
      <c r="H65" s="67">
        <v>75.8213</v>
      </c>
      <c r="I65" s="67">
        <v>98.512</v>
      </c>
    </row>
    <row r="66" spans="1:9" ht="38.25">
      <c r="A66" s="65" t="s">
        <v>464</v>
      </c>
      <c r="B66" s="180"/>
      <c r="C66" s="74" t="s">
        <v>336</v>
      </c>
      <c r="D66" s="74" t="s">
        <v>465</v>
      </c>
      <c r="E66" s="67">
        <v>100</v>
      </c>
      <c r="F66" s="67">
        <v>100</v>
      </c>
      <c r="G66" s="67">
        <v>0</v>
      </c>
      <c r="H66" s="67">
        <v>0</v>
      </c>
      <c r="I66" s="67">
        <v>0</v>
      </c>
    </row>
    <row r="67" spans="1:9" ht="12.75">
      <c r="A67" s="65" t="s">
        <v>466</v>
      </c>
      <c r="B67" s="180"/>
      <c r="C67" s="74" t="s">
        <v>339</v>
      </c>
      <c r="D67" s="74" t="s">
        <v>467</v>
      </c>
      <c r="E67" s="67">
        <v>100</v>
      </c>
      <c r="F67" s="67">
        <v>100</v>
      </c>
      <c r="G67" s="67">
        <v>61.3105</v>
      </c>
      <c r="H67" s="67">
        <v>37.6022</v>
      </c>
      <c r="I67" s="67">
        <v>100</v>
      </c>
    </row>
    <row r="68" spans="1:9" ht="25.5">
      <c r="A68" s="65" t="s">
        <v>468</v>
      </c>
      <c r="B68" s="180"/>
      <c r="C68" s="74" t="s">
        <v>342</v>
      </c>
      <c r="D68" s="74" t="s">
        <v>469</v>
      </c>
      <c r="E68" s="67">
        <v>100</v>
      </c>
      <c r="F68" s="67">
        <v>100</v>
      </c>
      <c r="G68" s="67">
        <v>78.8956</v>
      </c>
      <c r="H68" s="67">
        <v>73.5125</v>
      </c>
      <c r="I68" s="67">
        <v>100</v>
      </c>
    </row>
    <row r="69" spans="1:9" ht="51">
      <c r="A69" s="65" t="s">
        <v>470</v>
      </c>
      <c r="B69" s="180"/>
      <c r="C69" s="74" t="s">
        <v>345</v>
      </c>
      <c r="D69" s="74" t="s">
        <v>471</v>
      </c>
      <c r="E69" s="67">
        <v>100</v>
      </c>
      <c r="F69" s="67">
        <v>100</v>
      </c>
      <c r="G69" s="67">
        <v>100</v>
      </c>
      <c r="H69" s="67">
        <v>100</v>
      </c>
      <c r="I69" s="67">
        <v>0</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100</v>
      </c>
      <c r="F71" s="67">
        <v>328.0241</v>
      </c>
      <c r="G71" s="67">
        <v>86.5633</v>
      </c>
      <c r="H71" s="67">
        <v>85.1636</v>
      </c>
      <c r="I71" s="67">
        <v>94.2679</v>
      </c>
    </row>
    <row r="72" spans="1:9" ht="42" customHeight="1">
      <c r="A72" s="65" t="s">
        <v>476</v>
      </c>
      <c r="B72" s="180"/>
      <c r="C72" s="182" t="s">
        <v>477</v>
      </c>
      <c r="D72" s="182"/>
      <c r="E72" s="75">
        <v>100</v>
      </c>
      <c r="F72" s="75">
        <v>124.4119</v>
      </c>
      <c r="G72" s="75">
        <v>74.555</v>
      </c>
      <c r="H72" s="75">
        <v>72.7705</v>
      </c>
      <c r="I72" s="75">
        <v>85.942</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v>
      </c>
      <c r="F82" s="67">
        <v>100</v>
      </c>
      <c r="G82" s="67">
        <v>95.2218</v>
      </c>
      <c r="H82" s="67">
        <v>95.1351</v>
      </c>
      <c r="I82" s="67">
        <v>100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0</v>
      </c>
      <c r="G84" s="67">
        <v>0</v>
      </c>
      <c r="H84" s="67">
        <v>0</v>
      </c>
      <c r="I84" s="67">
        <v>0</v>
      </c>
    </row>
    <row r="85" spans="1:9" ht="43.5" customHeight="1">
      <c r="A85" s="65" t="s">
        <v>504</v>
      </c>
      <c r="B85" s="180"/>
      <c r="C85" s="182" t="s">
        <v>505</v>
      </c>
      <c r="D85" s="182"/>
      <c r="E85" s="75">
        <v>100</v>
      </c>
      <c r="F85" s="75">
        <v>100</v>
      </c>
      <c r="G85" s="75">
        <v>95.2218</v>
      </c>
      <c r="H85" s="75">
        <v>95.1351</v>
      </c>
      <c r="I85" s="75">
        <v>100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100</v>
      </c>
      <c r="F90" s="67">
        <v>100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0</v>
      </c>
      <c r="F99" s="67">
        <v>0</v>
      </c>
      <c r="G99" s="67">
        <v>0</v>
      </c>
      <c r="H99" s="67">
        <v>0</v>
      </c>
      <c r="I99" s="67">
        <v>0</v>
      </c>
    </row>
    <row r="100" spans="1:9" ht="25.5">
      <c r="A100" s="65" t="s">
        <v>540</v>
      </c>
      <c r="B100" s="180"/>
      <c r="C100" s="74" t="s">
        <v>330</v>
      </c>
      <c r="D100" s="74" t="s">
        <v>541</v>
      </c>
      <c r="E100" s="67">
        <v>100</v>
      </c>
      <c r="F100" s="67">
        <v>100</v>
      </c>
      <c r="G100" s="67">
        <v>0</v>
      </c>
      <c r="H100" s="67">
        <v>0</v>
      </c>
      <c r="I100" s="67">
        <v>0</v>
      </c>
    </row>
    <row r="101" spans="1:9" ht="12.75">
      <c r="A101" s="65" t="s">
        <v>542</v>
      </c>
      <c r="B101" s="180"/>
      <c r="C101" s="74" t="s">
        <v>333</v>
      </c>
      <c r="D101" s="74" t="s">
        <v>543</v>
      </c>
      <c r="E101" s="67">
        <v>100</v>
      </c>
      <c r="F101" s="67">
        <v>100</v>
      </c>
      <c r="G101" s="67">
        <v>100</v>
      </c>
      <c r="H101" s="67">
        <v>100</v>
      </c>
      <c r="I101" s="67">
        <v>100</v>
      </c>
    </row>
    <row r="102" spans="1:9" ht="42" customHeight="1">
      <c r="A102" s="65" t="s">
        <v>544</v>
      </c>
      <c r="B102" s="180"/>
      <c r="C102" s="182" t="s">
        <v>545</v>
      </c>
      <c r="D102" s="182"/>
      <c r="E102" s="75">
        <v>100</v>
      </c>
      <c r="F102" s="75">
        <v>100</v>
      </c>
      <c r="G102" s="75">
        <v>100</v>
      </c>
      <c r="H102" s="75">
        <v>100</v>
      </c>
      <c r="I102" s="75">
        <v>100</v>
      </c>
    </row>
    <row r="103" spans="1:9" ht="34.5" customHeight="1">
      <c r="A103" s="65" t="s">
        <v>546</v>
      </c>
      <c r="B103" s="180" t="s">
        <v>547</v>
      </c>
      <c r="C103" s="76" t="s">
        <v>327</v>
      </c>
      <c r="D103" s="76" t="s">
        <v>548</v>
      </c>
      <c r="E103" s="67">
        <v>0</v>
      </c>
      <c r="F103" s="67">
        <v>0</v>
      </c>
      <c r="G103" s="67">
        <v>0</v>
      </c>
      <c r="H103" s="67">
        <v>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99.9962</v>
      </c>
      <c r="G108" s="67">
        <v>86.7904</v>
      </c>
      <c r="H108" s="67">
        <v>98.8875</v>
      </c>
      <c r="I108" s="67">
        <v>17.9978</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99.9962</v>
      </c>
      <c r="G110" s="75">
        <v>86.7904</v>
      </c>
      <c r="H110" s="75">
        <v>98.8875</v>
      </c>
      <c r="I110" s="75">
        <v>17.9978</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Pierina Bonomi</dc:creator>
  <cp:keywords/>
  <dc:description/>
  <cp:lastModifiedBy>Pierina Bonomi</cp:lastModifiedBy>
  <dcterms:created xsi:type="dcterms:W3CDTF">2019-03-27T10:13:25Z</dcterms:created>
  <dcterms:modified xsi:type="dcterms:W3CDTF">2019-03-27T10:13:25Z</dcterms:modified>
  <cp:category/>
  <cp:version/>
  <cp:contentType/>
  <cp:contentStatus/>
</cp:coreProperties>
</file>